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0730" windowHeight="11310" firstSheet="1" activeTab="1"/>
  </bookViews>
  <sheets>
    <sheet name="civil work (2)" sheetId="5" state="hidden" r:id="rId1"/>
    <sheet name="SUMMARY" sheetId="6"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____________hcb20">#REF!</definedName>
    <definedName name="____________con25">#REF!</definedName>
    <definedName name="____________hcb20">#REF!</definedName>
    <definedName name="___________con25">#REF!</definedName>
    <definedName name="___________hcb20">#REF!</definedName>
    <definedName name="__________con25">#REF!</definedName>
    <definedName name="__________gip2">#REF!</definedName>
    <definedName name="__________hcb20">#REF!</definedName>
    <definedName name="__________tms118">#REF!</definedName>
    <definedName name="__________tms236">#REF!</definedName>
    <definedName name="__________tmw065136">#REF!</definedName>
    <definedName name="_________con25">#REF!</definedName>
    <definedName name="_________dim03670">#REF!</definedName>
    <definedName name="_________gip1">#REF!</definedName>
    <definedName name="_________gip2">#REF!</definedName>
    <definedName name="_________hcb20">#REF!</definedName>
    <definedName name="_________tms118">#REF!</definedName>
    <definedName name="_________tms136">#REF!</definedName>
    <definedName name="_________tms236">#REF!</definedName>
    <definedName name="_________tmw065136">#REF!</definedName>
    <definedName name="________con25">#REF!</definedName>
    <definedName name="________dim03670">#REF!</definedName>
    <definedName name="________gip1">#REF!</definedName>
    <definedName name="________gip2">#REF!</definedName>
    <definedName name="________hcb20">#REF!</definedName>
    <definedName name="________snf300250">#REF!</definedName>
    <definedName name="________tms118">#REF!</definedName>
    <definedName name="________tms136">#REF!</definedName>
    <definedName name="________tms236">#REF!</definedName>
    <definedName name="________tmw065136">#REF!</definedName>
    <definedName name="_______con25">#REF!</definedName>
    <definedName name="_______dim03670">#REF!</definedName>
    <definedName name="_______gip1">#REF!</definedName>
    <definedName name="_______gip2">#REF!</definedName>
    <definedName name="_______hcb20">#REF!</definedName>
    <definedName name="_______snf300250">#REF!</definedName>
    <definedName name="_______tms118">#REF!</definedName>
    <definedName name="_______tms136">#REF!</definedName>
    <definedName name="_______tms236">#REF!</definedName>
    <definedName name="_______tmw065136">#REF!</definedName>
    <definedName name="______con25">#REF!</definedName>
    <definedName name="______dim03670">#REF!</definedName>
    <definedName name="______gip1">#REF!</definedName>
    <definedName name="______gip2">#REF!</definedName>
    <definedName name="______hcb20">#REF!</definedName>
    <definedName name="______snf300250">#REF!</definedName>
    <definedName name="______tms118">#REF!</definedName>
    <definedName name="______tms136">#REF!</definedName>
    <definedName name="______tms236">#REF!</definedName>
    <definedName name="______tmw065136">#REF!</definedName>
    <definedName name="_____con25">#REF!</definedName>
    <definedName name="_____dim03670">#REF!</definedName>
    <definedName name="_____gip1">#REF!</definedName>
    <definedName name="_____gip2">#REF!</definedName>
    <definedName name="_____hcb20">#REF!</definedName>
    <definedName name="_____snf300250">#REF!</definedName>
    <definedName name="_____tms118">#REF!</definedName>
    <definedName name="_____tms136">#REF!</definedName>
    <definedName name="_____tms236">#REF!</definedName>
    <definedName name="_____tmw065136">#REF!</definedName>
    <definedName name="____con25">#N/A</definedName>
    <definedName name="____dim03670">#REF!</definedName>
    <definedName name="____gip1">#REF!</definedName>
    <definedName name="____gip2">#REF!</definedName>
    <definedName name="____hcb20">#N/A</definedName>
    <definedName name="____snf300250">#REF!</definedName>
    <definedName name="____tms118">#REF!</definedName>
    <definedName name="____tms136">#REF!</definedName>
    <definedName name="____tms236">#REF!</definedName>
    <definedName name="____tmw065136">#REF!</definedName>
    <definedName name="___con25">#REF!</definedName>
    <definedName name="___dim03670">#REF!</definedName>
    <definedName name="___gip1">#REF!</definedName>
    <definedName name="___gip2">#REF!</definedName>
    <definedName name="___hcb20">#REF!</definedName>
    <definedName name="___snf300250">#REF!</definedName>
    <definedName name="___tms118">#REF!</definedName>
    <definedName name="___tms136">#REF!</definedName>
    <definedName name="___tms236">#REF!</definedName>
    <definedName name="___tmw065136">#REF!</definedName>
    <definedName name="__con25">#N/A</definedName>
    <definedName name="__dim03670">#REF!</definedName>
    <definedName name="__gip1">#REF!</definedName>
    <definedName name="__gip2">#REF!</definedName>
    <definedName name="__hcb20">#N/A</definedName>
    <definedName name="__snf300250">#REF!</definedName>
    <definedName name="__tms118">#REF!</definedName>
    <definedName name="__tms136">#REF!</definedName>
    <definedName name="__tms236">#REF!</definedName>
    <definedName name="__tmw065136">#REF!</definedName>
    <definedName name="_con25">#REF!</definedName>
    <definedName name="_dim03670">#REF!</definedName>
    <definedName name="_Flr1">#REF!</definedName>
    <definedName name="_gip1">#REF!</definedName>
    <definedName name="_gip2">#REF!</definedName>
    <definedName name="_hcb20">#REF!</definedName>
    <definedName name="_MatInverse_In" hidden="1">#REF!</definedName>
    <definedName name="_mbr1">#REF!</definedName>
    <definedName name="_Order1" hidden="1">255</definedName>
    <definedName name="_snf300250">#REF!</definedName>
    <definedName name="_tms118">#REF!</definedName>
    <definedName name="_tms136">#REF!</definedName>
    <definedName name="_tms236">#REF!</definedName>
    <definedName name="_tmw065136">#REF!</definedName>
    <definedName name="A">#REF!</definedName>
    <definedName name="ABC">#REF!</definedName>
    <definedName name="abel">#REF!</definedName>
    <definedName name="acb10a1p">#REF!</definedName>
    <definedName name="acb10a3p">#REF!</definedName>
    <definedName name="acb16a1p">#REF!</definedName>
    <definedName name="acb16a3p">#REF!</definedName>
    <definedName name="acb20a1p">#REF!</definedName>
    <definedName name="acb20a3p">#REF!</definedName>
    <definedName name="acb25a1p">#REF!</definedName>
    <definedName name="acb25a3p">#REF!</definedName>
    <definedName name="acb2a1p">#REF!</definedName>
    <definedName name="acb32a1p">#REF!</definedName>
    <definedName name="acb32a3p">#REF!</definedName>
    <definedName name="acb40a1p">#REF!</definedName>
    <definedName name="acb40a3p">#REF!</definedName>
    <definedName name="acb50a1p">#REF!</definedName>
    <definedName name="acb50a3p">#REF!</definedName>
    <definedName name="acb63a1p">#REF!</definedName>
    <definedName name="acb63a3p">#REF!</definedName>
    <definedName name="acb6a1p">#REF!</definedName>
    <definedName name="acb6a3p">#REF!</definedName>
    <definedName name="Advance_Repay">#REF!</definedName>
    <definedName name="afdaf">#REF!</definedName>
    <definedName name="airterminal1">#REF!</definedName>
    <definedName name="analyses">#REF!</definedName>
    <definedName name="bell">#REF!</definedName>
    <definedName name="bellcallpoint">#REF!</definedName>
    <definedName name="belltransformer">#REF!</definedName>
    <definedName name="bill">#REF!</definedName>
    <definedName name="block_range">'[1]RHS and Latice Pulin '!$A$1:$E$65536</definedName>
    <definedName name="Block_total">'[2]Ar &amp; St'!$M$46</definedName>
    <definedName name="Block_Work">'[3]Sub Structure BC = 300'!#REF!</definedName>
    <definedName name="Block_work_range">'[4]A-2 blcok work Res.'!$A$1:$E$65536</definedName>
    <definedName name="Block_work_total">'[5] Ar &amp; St'!$M$48</definedName>
    <definedName name="boq">#REF!</definedName>
    <definedName name="buzzer">#REF!</definedName>
    <definedName name="CABLE">[6]price!$G$51</definedName>
    <definedName name="cable2x1.5">#REF!</definedName>
    <definedName name="cable2x10">#REF!</definedName>
    <definedName name="cable2x16">#REF!</definedName>
    <definedName name="cable2x2.5">#REF!</definedName>
    <definedName name="cable2x4">#REF!</definedName>
    <definedName name="cable2x6">#REF!</definedName>
    <definedName name="cable3x1.5">#REF!</definedName>
    <definedName name="cable3x10">#REF!</definedName>
    <definedName name="cable3x12070">#REF!</definedName>
    <definedName name="cable3x15070">#REF!</definedName>
    <definedName name="cable3x16">#REF!</definedName>
    <definedName name="cable3x18595">#REF!</definedName>
    <definedName name="cable3x2.5">#REF!</definedName>
    <definedName name="cable3x240120">#REF!</definedName>
    <definedName name="cable3x2516">#REF!</definedName>
    <definedName name="cable3x300150">#REF!</definedName>
    <definedName name="cable3x3516">#REF!</definedName>
    <definedName name="cable3x4">#REF!</definedName>
    <definedName name="cable3x5025">#REF!</definedName>
    <definedName name="cable3x6">#REF!</definedName>
    <definedName name="cable3x7035">#REF!</definedName>
    <definedName name="cable3x9550">#REF!</definedName>
    <definedName name="cable4x1.5">#REF!</definedName>
    <definedName name="cable4x10">#REF!</definedName>
    <definedName name="cable4x16">#REF!</definedName>
    <definedName name="cable4x2.5">#REF!</definedName>
    <definedName name="cable4x4">#REF!</definedName>
    <definedName name="cable4x6">#REF!</definedName>
    <definedName name="cabletray200x100">#REF!</definedName>
    <definedName name="cabletray400x100">#REF!</definedName>
    <definedName name="cabletray500x110">#REF!</definedName>
    <definedName name="cabletray500x75">#REF!</definedName>
    <definedName name="callpanel12no">#REF!</definedName>
    <definedName name="callpanel16no">#REF!</definedName>
    <definedName name="callpanel24no">#REF!</definedName>
    <definedName name="callpanel8no">#REF!</definedName>
    <definedName name="ceiling">#N/A</definedName>
    <definedName name="ceilingglobe">#REF!</definedName>
    <definedName name="cemic">#N/A</definedName>
    <definedName name="cemic1">#REF!</definedName>
    <definedName name="cisheet">#N/A</definedName>
    <definedName name="Concrete_total">'[5] Ar &amp; St'!$M$39</definedName>
    <definedName name="conductor10">#REF!</definedName>
    <definedName name="conductor16">#REF!</definedName>
    <definedName name="conductor25">#REF!</definedName>
    <definedName name="conductor35">#REF!</definedName>
    <definedName name="conductor4">#REF!</definedName>
    <definedName name="conductor50">#REF!</definedName>
    <definedName name="conductor6">#REF!</definedName>
    <definedName name="conductor70">#REF!</definedName>
    <definedName name="conduit110">#REF!</definedName>
    <definedName name="conduit13.5">#REF!</definedName>
    <definedName name="conduit16">#REF!</definedName>
    <definedName name="conduit19">#REF!</definedName>
    <definedName name="conduit20">#REF!</definedName>
    <definedName name="conduit21">#REF!</definedName>
    <definedName name="conduit25">#REF!</definedName>
    <definedName name="conduit29">#REF!</definedName>
    <definedName name="conduit32">#REF!</definedName>
    <definedName name="conduit36">#REF!</definedName>
    <definedName name="conduit40">#REF!</definedName>
    <definedName name="conduit50">#REF!</definedName>
    <definedName name="conduit75">#REF!</definedName>
    <definedName name="CONT_QTY">#REF!</definedName>
    <definedName name="contactor10a3p">#REF!</definedName>
    <definedName name="contactor16a3p">#REF!</definedName>
    <definedName name="contactor25a3p">#REF!</definedName>
    <definedName name="contactor32a3p">#REF!</definedName>
    <definedName name="contactor40a3p">#REF!</definedName>
    <definedName name="contactor60a3p">#REF!</definedName>
    <definedName name="contactor6a3p">#REF!</definedName>
    <definedName name="contactor90a3p">#REF!</definedName>
    <definedName name="ContQTYsb">[3]Summary!$F$1:$F$65536</definedName>
    <definedName name="ContQTYsp">'[7]05 Ar &amp; St'!$F$1:$F$65536</definedName>
    <definedName name="contramt2">#REF!</definedName>
    <definedName name="Contramtsub">#REF!</definedName>
    <definedName name="ContrQty">#REF!</definedName>
    <definedName name="Contrqty2">#REF!</definedName>
    <definedName name="coppertape25x3">#REF!</definedName>
    <definedName name="curt_qty_sub">'[8]Sub Structure BC = 300'!$I$1:$I$65536</definedName>
    <definedName name="curt_qty_sup">#REF!</definedName>
    <definedName name="CurtAMTsb">[3]Summary!$L$1:$L$65536</definedName>
    <definedName name="CurtAMTspr">'[3]Sub Structure BC = 300'!$L$1:$L$65536</definedName>
    <definedName name="CurtQTYsb">[3]Summary!$I$1:$I$65536</definedName>
    <definedName name="CurtQTYspr">'[3]Sub Structure BC = 300'!$I$1:$I$65536</definedName>
    <definedName name="d">'[3]RB E-1 300kp Res. Super St.'!#REF!</definedName>
    <definedName name="DALI_8BUTTON">#REF!</definedName>
    <definedName name="DALI_DIMMER">#REF!</definedName>
    <definedName name="DALI_INFRARED_SENSOR">#REF!</definedName>
    <definedName name="dali_infraredsensor">#REF!</definedName>
    <definedName name="DALI_MULTISENSOR">#REF!</definedName>
    <definedName name="DALI_POWERSUPPLY">#REF!</definedName>
    <definedName name="DALI_PROGRAM">#REF!</definedName>
    <definedName name="DALI_RELAY">#REF!</definedName>
    <definedName name="dali_remote">#REF!</definedName>
    <definedName name="DALI_SOFTWARE">#REF!</definedName>
    <definedName name="data">#REF!</definedName>
    <definedName name="data_telecom">#REF!</definedName>
    <definedName name="Depth_of_Bulk">'[9]Solomon Weldu A2,E1-FevV'!#REF!</definedName>
    <definedName name="description_1">#REF!</definedName>
    <definedName name="Dia">#REF!</definedName>
    <definedName name="dilla1">#REF!</definedName>
    <definedName name="dimmerswitch1200w">#REF!</definedName>
    <definedName name="dimmerswitch2000w">#REF!</definedName>
    <definedName name="dimmerswitch300w">#REF!</definedName>
    <definedName name="doorswitchpoint">#REF!</definedName>
    <definedName name="doubleswitch">#REF!</definedName>
    <definedName name="doubletwowayswitch">#REF!</definedName>
    <definedName name="Earth_work">[3]Summary!$M$24</definedName>
    <definedName name="earthrod1200x16">#REF!</definedName>
    <definedName name="earthrod2400x16">#REF!</definedName>
    <definedName name="ENTRANCE.XLX">#REF!</definedName>
    <definedName name="ficotp">#N/A</definedName>
    <definedName name="Finishing">'[3]Sub Structure BC = 300'!#REF!</definedName>
    <definedName name="Finishing_60">'[10]05 A-2 300kp Res. Sup St.'!$A$1:$F$65536</definedName>
    <definedName name="Finishing_range">#REF!</definedName>
    <definedName name="Finishing_total">'[4]05 Ar &amp; St'!$M$88</definedName>
    <definedName name="Finisning_total">'[2]Ar &amp; St'!#REF!</definedName>
    <definedName name="firealarmcontrolpanel">#REF!</definedName>
    <definedName name="floatswitch">#REF!</definedName>
    <definedName name="floorbox">#REF!</definedName>
    <definedName name="flortil">#N/A</definedName>
    <definedName name="Flr">'[11]RB E-1 200kp Res. Sub St.'!$F$1:$F$65536</definedName>
    <definedName name="flushpanel12acb">#REF!</definedName>
    <definedName name="flushpanel15acb">#REF!</definedName>
    <definedName name="flushpanel24acb">#REF!</definedName>
    <definedName name="flushpanel36acb">#REF!</definedName>
    <definedName name="flushpanel48acb">#REF!</definedName>
    <definedName name="flushpanel4acb">#REF!</definedName>
    <definedName name="flushpanel6acb">#REF!</definedName>
    <definedName name="flushpanel8acb">#REF!</definedName>
    <definedName name="formw">#N/A</definedName>
    <definedName name="ftt">#N/A</definedName>
    <definedName name="fusedswitch125a3p">#REF!</definedName>
    <definedName name="fusedswitch250a3p">#REF!</definedName>
    <definedName name="fusedswitch4003p">#REF!</definedName>
    <definedName name="fusedswitch630a3p">#REF!</definedName>
    <definedName name="fusedswitch63a3p">#REF!</definedName>
    <definedName name="g">#REF!</definedName>
    <definedName name="GINSHO">#REF!</definedName>
    <definedName name="gip0.5">#REF!</definedName>
    <definedName name="gip0.75">#REF!</definedName>
    <definedName name="glaz">#N/A</definedName>
    <definedName name="Glazing">'[3]Sub Structure BC = 300'!#REF!</definedName>
    <definedName name="gslabc20">#N/A</definedName>
    <definedName name="hard">#N/A</definedName>
    <definedName name="intermediateswitch">#REF!</definedName>
    <definedName name="international">#REF!</definedName>
    <definedName name="Joinery">'[3]Sub Structure BC = 300'!#REF!</definedName>
    <definedName name="K1207\">#REF!</definedName>
    <definedName name="KASSAYE">#REF!</definedName>
    <definedName name="KWH32A1P">#REF!</definedName>
    <definedName name="kwh63a1p">#REF!</definedName>
    <definedName name="KWH63A3P">#REF!</definedName>
    <definedName name="ladder">#REF!</definedName>
    <definedName name="Landscaping">'[3]Sub Structure BC = 300'!#REF!</definedName>
    <definedName name="latch">#REF!</definedName>
    <definedName name="Length">#REF!</definedName>
    <definedName name="length1">#REF!</definedName>
    <definedName name="lightpoint">#REF!</definedName>
    <definedName name="masa">#N/A</definedName>
    <definedName name="masb">#N/A</definedName>
    <definedName name="Masonry_Work">[3]Summary!$M$62</definedName>
    <definedName name="Mbr">'[11]RB E-1 200kp Res. Sub St.'!$G$1:$G$65536</definedName>
    <definedName name="mccb1000a3p">#REF!</definedName>
    <definedName name="mccb100a3p">#REF!</definedName>
    <definedName name="mccb1250a3p">#REF!</definedName>
    <definedName name="mccb125a3p">#REF!</definedName>
    <definedName name="mccb1600a3p">#REF!</definedName>
    <definedName name="mccb160a3p">#REF!</definedName>
    <definedName name="mccb200a3p">#REF!</definedName>
    <definedName name="mccb250a3p">#REF!</definedName>
    <definedName name="mccb315a3p">#REF!</definedName>
    <definedName name="mccb350a3p">#REF!</definedName>
    <definedName name="mccb400a3p">#REF!</definedName>
    <definedName name="mccb500a3p">#REF!</definedName>
    <definedName name="mccb630a3p">#REF!</definedName>
    <definedName name="mccb80a3p">#REF!</definedName>
    <definedName name="meeeeeeeeeee">[12]Summary!$E$1:$E$65536</definedName>
    <definedName name="Metal_Work">'[3]Sub Structure BC = 300'!#REF!</definedName>
    <definedName name="movement_sensor">#REF!</definedName>
    <definedName name="Net_Sum_Cont">#REF!</definedName>
    <definedName name="pacific095136">#REF!</definedName>
    <definedName name="pacific095236">#REF!</definedName>
    <definedName name="paint">#N/A</definedName>
    <definedName name="Painting">#REF!</definedName>
    <definedName name="photocell">#REF!</definedName>
    <definedName name="PITE">#REF!</definedName>
    <definedName name="plate_range">#REF!</definedName>
    <definedName name="point">#N/A</definedName>
    <definedName name="poweroutlet25a1p3x6">#REF!</definedName>
    <definedName name="poweroutlet25a3p4x6">#REF!</definedName>
    <definedName name="prev_qty_sup">#REF!</definedName>
    <definedName name="prev_qy_sub">'[8]Sub Structure BC = 300'!$H$1:$H$65536</definedName>
    <definedName name="PrevAMTsb">[3]Summary!$K$1:$K$65536</definedName>
    <definedName name="PrevAMTspr">'[3]Sub Structure BC = 300'!$K$1:$K$65536</definedName>
    <definedName name="preventorp1">#REF!</definedName>
    <definedName name="preventorp2">#REF!</definedName>
    <definedName name="preventorp3">#REF!</definedName>
    <definedName name="preventorp4">#REF!</definedName>
    <definedName name="PrevQTYsb">[3]Summary!$H$1:$H$65536</definedName>
    <definedName name="PrevQTYspr">'[3]Sub Structure BC = 300'!$H$1:$H$65536</definedName>
    <definedName name="_xlnm.Print_Area" localSheetId="0">'civil work (2)'!$A$1:$F$98</definedName>
    <definedName name="_xlnm.Print_Area" localSheetId="1">SUMMARY!$A$1:$G$10</definedName>
    <definedName name="_xlnm.Print_Titles" localSheetId="0">'civil work (2)'!$2:$5</definedName>
    <definedName name="ptli">#N/A</definedName>
    <definedName name="pvcconductor1.5">#REF!</definedName>
    <definedName name="pvcconductor10">#REF!</definedName>
    <definedName name="pvcconductor16">#REF!</definedName>
    <definedName name="pvcconductor2.5">#REF!</definedName>
    <definedName name="pvcconductor25">#REF!</definedName>
    <definedName name="pvcconductor4">#REF!</definedName>
    <definedName name="pvcconductor6">#REF!</definedName>
    <definedName name="rahel">#N/A</definedName>
    <definedName name="RATE">#REF!</definedName>
    <definedName name="Ratesb">[3]Summary!$E$1:$E$65536</definedName>
    <definedName name="Ratesp">'[3]Sub Structure BC = 300'!$E$1:$E$65536</definedName>
    <definedName name="ratesub">#REF!</definedName>
    <definedName name="Rbar1">#REF!</definedName>
    <definedName name="Rbr">'[11]RB E-1 200kp Res. Sub St.'!$H$1:$H$65536</definedName>
    <definedName name="rei">#N/A</definedName>
    <definedName name="rende">#N/A</definedName>
    <definedName name="rhsprofile">#REF!</definedName>
    <definedName name="Roofing">'[3]Sub Structure BC = 300'!#REF!</definedName>
    <definedName name="roofing_range">[8]Roofing!$A$1:$F$65536</definedName>
    <definedName name="Roofing_total">'[4]05 Ar &amp; St'!$M$54</definedName>
    <definedName name="SALI_REMOTE">#REF!</definedName>
    <definedName name="sat_tv_fm">#REF!</definedName>
    <definedName name="sat_tv_fm_l">#REF!</definedName>
    <definedName name="sat_tv_fm_t">#REF!</definedName>
    <definedName name="SbØ10">'[13]RB A-1 200kp Res. Sub St.'!$L$83</definedName>
    <definedName name="SbØ12">'[13]RB A-1 200kp Res. Sub St.'!$M$83</definedName>
    <definedName name="SbØ14">'[13]RB A-1 200kp Res. Sub St.'!$N$83</definedName>
    <definedName name="SbØ16">'[13]RB A-1 200kp Res. Sub St.'!$O$83</definedName>
    <definedName name="SbØ20">'[13]RB A-1 200kp Res. Sub St.'!$P$83</definedName>
    <definedName name="SbØ6">'[13]RB A-1 200kp Res. Sub St.'!$J$83</definedName>
    <definedName name="SbØ8">'[13]RB A-1 200kp Res. Sub St.'!$K$83</definedName>
    <definedName name="screed">#N/A</definedName>
    <definedName name="sene">#REF!</definedName>
    <definedName name="sfa">'[14]05 A-2 300kp Shop Sup St.'!$A$1:$F$65536</definedName>
    <definedName name="sFlr">'[15]05 RB A-2 300kp Shop Sub St.'!$G$1:$G$65536</definedName>
    <definedName name="singleswitch">#REF!</definedName>
    <definedName name="singleswitchwp">#REF!</definedName>
    <definedName name="sMbr">'[15]05 RB A-2 300kp Shop Sub St.'!$H$1:$H$65536</definedName>
    <definedName name="socket10a1p">#REF!</definedName>
    <definedName name="socket16a1p">#REF!</definedName>
    <definedName name="SOCKET16A3P">#REF!</definedName>
    <definedName name="socket16a3x4">#REF!</definedName>
    <definedName name="SOCKET20A1P">#REF!</definedName>
    <definedName name="socketoutlet_schucko">#REF!</definedName>
    <definedName name="socketwithswitch16a1p">#REF!</definedName>
    <definedName name="socketwp10a1p">#REF!</definedName>
    <definedName name="SPECIFICATION">#REF!</definedName>
    <definedName name="SpØ10">'[13]RB A-1 200kp Res. Super St.'!$L$213</definedName>
    <definedName name="SpØ12">'[13]RB A-1 200kp Res. Super St.'!$M$213</definedName>
    <definedName name="SpØ14">'[13]RB A-1 200kp Res. Super St.'!$N$213</definedName>
    <definedName name="SpØ16">'[13]RB A-1 200kp Res. Super St.'!$O$213</definedName>
    <definedName name="SpØ20">'[13]RB A-1 200kp Res. Super St.'!$P$213</definedName>
    <definedName name="SpØ6">'[13]RB A-1 200kp Res. Super St.'!$J$213</definedName>
    <definedName name="SpØ8">'[13]RB A-1 200kp Res. Super St.'!$K$213</definedName>
    <definedName name="sRbr">'[15]05 RB A-2 300kp Shop Sub St.'!$I$1:$I$65536</definedName>
    <definedName name="ss.">#REF!</definedName>
    <definedName name="staircasetimerswitch">#REF!</definedName>
    <definedName name="steelmast20">#REF!</definedName>
    <definedName name="steelpole12">#REF!</definedName>
    <definedName name="steelpole3">#REF!</definedName>
    <definedName name="steelpole6">#REF!</definedName>
    <definedName name="steelpole9">#REF!</definedName>
    <definedName name="Str_Steel_Work">'[3]Sub Structure BC = 300'!#REF!</definedName>
    <definedName name="Structural_steel_work">'[4]05 Ar &amp; St'!$M$75</definedName>
    <definedName name="Structural_steel_work_total">'[5] Ar &amp; St'!$M$77</definedName>
    <definedName name="strutural_steel_total">'[16]Ar &amp; St'!#REF!</definedName>
    <definedName name="sub">#REF!</definedName>
    <definedName name="Sub_Concrete_Work">[3]Summary!$M$57</definedName>
    <definedName name="Sub_Qty_Rang">'[11]E-1 200kp Res. Sub St.'!$A$1:$F$65536</definedName>
    <definedName name="Sub_Structure">[17]Summary!$E$21</definedName>
    <definedName name="subdia">'[18]RB E-1 300kp SHOP. Sub St.'!$D$1:$D$65536</definedName>
    <definedName name="super">'[1]Plastering for Res.'!$A$1:$F$65536</definedName>
    <definedName name="Super_concrete_range">'[8]E-1 300kp Res. Sup St.'!$A$1:$F$65536</definedName>
    <definedName name="Super_Concrete_Work">'[3]Sub Structure BC = 300'!$M$40</definedName>
    <definedName name="Super_qty_rang">#REF!</definedName>
    <definedName name="Super_Structure">[17]Summary!$E$37</definedName>
    <definedName name="supper">#REF!</definedName>
    <definedName name="surfacepanel12acb">#REF!</definedName>
    <definedName name="surfacepanel24acb">#REF!</definedName>
    <definedName name="surfacepanel36acb">#REF!</definedName>
    <definedName name="surfacepanel8acb">#REF!</definedName>
    <definedName name="surgearrester_40">#REF!</definedName>
    <definedName name="surgearrester_70">#REF!</definedName>
    <definedName name="tcs058136il">#REF!</definedName>
    <definedName name="tcs058136io">#REF!</definedName>
    <definedName name="tcs058136ip">#REF!</definedName>
    <definedName name="tcs058236dl">#REF!</definedName>
    <definedName name="tcs058236do">#REF!</definedName>
    <definedName name="tcs058236dp">#REF!</definedName>
    <definedName name="TECHN">#N/A</definedName>
    <definedName name="tel">#REF!</definedName>
    <definedName name="telephonepoint">#REF!</definedName>
    <definedName name="Test">[17]Summary!$E$14</definedName>
    <definedName name="testclamp25x3">#REF!</definedName>
    <definedName name="testclamp5070">#REF!</definedName>
    <definedName name="Three_H_A_2">'[19]Solomon Weldu A2,E1-FevV'!#REF!</definedName>
    <definedName name="timerswitch">#REF!</definedName>
    <definedName name="tms136gdl140">#REF!</definedName>
    <definedName name="tms136gkd140">#REF!</definedName>
    <definedName name="tms236gkh240">#REF!</definedName>
    <definedName name="TodateQTYsb">#REF!</definedName>
    <definedName name="TodateQTYspr">#REF!</definedName>
    <definedName name="Total">'[11]RB E-1 200kp Res. Sub St.'!$I$1:$I$65536</definedName>
    <definedName name="Total_block_work">'[4]05 Ar &amp; St'!$M$47</definedName>
    <definedName name="Total_DDT">#REF!</definedName>
    <definedName name="Total_Structural_Steel_Work">'[20]06 to 08 Ar &amp; St'!$M$69</definedName>
    <definedName name="total1">#REF!</definedName>
    <definedName name="TR">#N/A</definedName>
    <definedName name="tv">#REF!</definedName>
    <definedName name="tvaerial10element">#REF!</definedName>
    <definedName name="tvoutletloopthrough">#REF!</definedName>
    <definedName name="tvoutletterminal">#REF!</definedName>
    <definedName name="tvpoint">#REF!</definedName>
    <definedName name="Twenty_Five_H_A_2">'[19]Solomon Weldu A2,E1-FevV'!#REF!</definedName>
    <definedName name="Two_H_A_2">'[19]Solomon Weldu A2,E1-FevV'!#REF!</definedName>
    <definedName name="twowayswitch">#REF!</definedName>
    <definedName name="unitprice">#REF!</definedName>
    <definedName name="vibrationdetector">#REF!</definedName>
    <definedName name="wallglobe">#REF!</definedName>
    <definedName name="WORK">[21]wa!$C$16:$I$17</definedName>
    <definedName name="Work_Exc_Todate">#REF!</definedName>
    <definedName name="WORK1">[21]wa!$C$16:$I$17</definedName>
    <definedName name="ZZ">#REF!</definedName>
    <definedName name="zzzzzzzzzz">#REF!</definedName>
  </definedNames>
  <calcPr calcId="144525" calcOnSave="0"/>
</workbook>
</file>

<file path=xl/calcChain.xml><?xml version="1.0" encoding="utf-8"?>
<calcChain xmlns="http://schemas.openxmlformats.org/spreadsheetml/2006/main">
  <c r="E4" i="6" l="1"/>
  <c r="G4" i="6" s="1"/>
  <c r="E5" i="6"/>
  <c r="G5" i="6" s="1"/>
  <c r="E6" i="6"/>
  <c r="G6" i="6" s="1"/>
  <c r="E7" i="6"/>
  <c r="G7" i="6" s="1"/>
  <c r="E3" i="6"/>
  <c r="F64" i="5" l="1"/>
  <c r="E65" i="5"/>
  <c r="F65" i="5" s="1"/>
  <c r="F66" i="5"/>
  <c r="E69" i="5"/>
  <c r="F69" i="5" s="1"/>
  <c r="F72" i="5"/>
  <c r="F73" i="5"/>
  <c r="F74" i="5"/>
  <c r="F75" i="5"/>
  <c r="E76" i="5"/>
  <c r="F76" i="5" s="1"/>
  <c r="E79" i="5"/>
  <c r="F79" i="5" s="1"/>
  <c r="E77" i="5"/>
  <c r="E80" i="5" s="1"/>
  <c r="F80" i="5" s="1"/>
  <c r="F78" i="5"/>
  <c r="F81" i="5"/>
  <c r="F82" i="5"/>
  <c r="E83" i="5"/>
  <c r="F83" i="5"/>
  <c r="F90" i="5"/>
  <c r="F91" i="5"/>
  <c r="E92" i="5"/>
  <c r="F92" i="5"/>
  <c r="F93" i="5"/>
  <c r="E94" i="5"/>
  <c r="F94" i="5" s="1"/>
  <c r="F95" i="5"/>
  <c r="E96" i="5"/>
  <c r="F96" i="5" s="1"/>
  <c r="F33" i="5"/>
  <c r="F34" i="5"/>
  <c r="F35" i="5"/>
  <c r="F36" i="5"/>
  <c r="F37" i="5"/>
  <c r="F38" i="5"/>
  <c r="F39" i="5"/>
  <c r="E40" i="5"/>
  <c r="F40" i="5" s="1"/>
  <c r="E41" i="5"/>
  <c r="F41" i="5" s="1"/>
  <c r="E42" i="5"/>
  <c r="F42" i="5" s="1"/>
  <c r="E43" i="5"/>
  <c r="F43" i="5" s="1"/>
  <c r="F44" i="5"/>
  <c r="F45" i="5"/>
  <c r="E46" i="5"/>
  <c r="F46" i="5" s="1"/>
  <c r="F47" i="5"/>
  <c r="F48" i="5"/>
  <c r="E49" i="5"/>
  <c r="F49" i="5" s="1"/>
  <c r="F50" i="5"/>
  <c r="E51" i="5"/>
  <c r="F51" i="5" s="1"/>
  <c r="F52" i="5"/>
  <c r="F53" i="5"/>
  <c r="E54" i="5"/>
  <c r="F54" i="5" s="1"/>
  <c r="F55" i="5"/>
  <c r="F56" i="5"/>
  <c r="F57" i="5"/>
  <c r="F58" i="5"/>
  <c r="E59" i="5"/>
  <c r="F59" i="5" s="1"/>
  <c r="F9" i="5"/>
  <c r="E11" i="5"/>
  <c r="F11" i="5" s="1"/>
  <c r="E13" i="5"/>
  <c r="F13" i="5" s="1"/>
  <c r="E14" i="5"/>
  <c r="F14" i="5" s="1"/>
  <c r="E15" i="5"/>
  <c r="F15" i="5" s="1"/>
  <c r="F16" i="5"/>
  <c r="E17" i="5"/>
  <c r="F17" i="5" s="1"/>
  <c r="F18" i="5"/>
  <c r="E19" i="5"/>
  <c r="F19" i="5" s="1"/>
  <c r="F20" i="5"/>
  <c r="E23" i="5"/>
  <c r="F23" i="5" s="1"/>
  <c r="E24" i="5"/>
  <c r="F24" i="5"/>
  <c r="F25" i="5"/>
  <c r="F26" i="5"/>
  <c r="F27" i="5"/>
  <c r="F28" i="5"/>
  <c r="F29" i="5"/>
  <c r="E30" i="5"/>
  <c r="F30" i="5" s="1"/>
  <c r="N65" i="5"/>
  <c r="H63" i="5"/>
  <c r="F62" i="5"/>
  <c r="I56" i="5"/>
  <c r="I57" i="5" s="1"/>
  <c r="I34" i="5"/>
  <c r="F77" i="5" l="1"/>
  <c r="F60" i="5"/>
  <c r="F61" i="5" s="1"/>
  <c r="F31" i="5"/>
  <c r="F32" i="5" s="1"/>
  <c r="F97" i="5"/>
  <c r="F98" i="5" l="1"/>
  <c r="H11" i="6" l="1"/>
</calcChain>
</file>

<file path=xl/sharedStrings.xml><?xml version="1.0" encoding="utf-8"?>
<sst xmlns="http://schemas.openxmlformats.org/spreadsheetml/2006/main" count="210" uniqueCount="176">
  <si>
    <t xml:space="preserve">PIPE &amp; FITTING INSTALLATION   WORK </t>
  </si>
  <si>
    <t>ITEM</t>
  </si>
  <si>
    <t>DESCRIPTION</t>
  </si>
  <si>
    <t>UNIT</t>
  </si>
  <si>
    <t>QTY</t>
  </si>
  <si>
    <t>RATE</t>
  </si>
  <si>
    <t>AMOUNT</t>
  </si>
  <si>
    <t>Accomodation and equipment for Supervisor</t>
  </si>
  <si>
    <t>Provide the following accomodation and equipment for the Supervisor all as described in the Particular Specification</t>
  </si>
  <si>
    <t>LS</t>
  </si>
  <si>
    <t>Provide office furniture for the supervisors site office</t>
  </si>
  <si>
    <t>Provide survey equipment for the Supervisors Site office</t>
  </si>
  <si>
    <t>mth</t>
  </si>
  <si>
    <t>Provision of survey labour for the Supervisor</t>
  </si>
  <si>
    <t xml:space="preserve">Mobilization </t>
  </si>
  <si>
    <t>Mobilization and demoblization including establishment of contractors site office</t>
  </si>
  <si>
    <t>Contractural Obligations</t>
  </si>
  <si>
    <t>Operation and Maintenance manuals</t>
  </si>
  <si>
    <t>As built drawings</t>
  </si>
  <si>
    <t>m</t>
  </si>
  <si>
    <t>PIPE LAYING</t>
  </si>
  <si>
    <t>11.25°</t>
  </si>
  <si>
    <t>No</t>
  </si>
  <si>
    <t>22.5°</t>
  </si>
  <si>
    <t>45°</t>
  </si>
  <si>
    <t>90°</t>
  </si>
  <si>
    <t>IN SITU CHAMBERS</t>
  </si>
  <si>
    <t>CLASS I: PIPE WORK - PIPES</t>
  </si>
  <si>
    <t>CLASS J: PIPE WORK - FITTINGS AND VALVES 
PN 10</t>
  </si>
  <si>
    <t xml:space="preserve">Double Socket Bend </t>
  </si>
  <si>
    <t>Junction and Branches</t>
  </si>
  <si>
    <t xml:space="preserve">Collar </t>
  </si>
  <si>
    <t>Carried forward</t>
  </si>
  <si>
    <t>CLASS A: GENERAL ITEM</t>
  </si>
  <si>
    <t>A25</t>
  </si>
  <si>
    <t>Testing of works</t>
  </si>
  <si>
    <t>A251</t>
  </si>
  <si>
    <t>Pipeline testing and commissioning for the whole work on this line, including all necessary equipment, materials and works necessary for testing, such as thrust and anchor blocks, transportation and use of water, pipe fittings, disposal of used water.</t>
  </si>
  <si>
    <t>A252</t>
  </si>
  <si>
    <t xml:space="preserve">Transport from site store, lay and joint pipes in trench, include for excavation, preparation of surfaces, disposal of excavated material, shoring sides of excavation and backfilling. </t>
  </si>
  <si>
    <t>Note:- Trench width and minimum cover to pipes is as per the Specification. The cost shall include for strutting, shuttering, stabilizing the earth faces of trenches and keeping the trenches free of water by pumping or other means and cost of use of selected soil from the excavated material for compaction in bed and surround to backfilling of trenches, etc. all as specified</t>
  </si>
  <si>
    <t xml:space="preserve">Page-total </t>
  </si>
  <si>
    <t>Brought forward</t>
  </si>
  <si>
    <t>LAYING AND JOINTING</t>
  </si>
  <si>
    <t xml:space="preserve">Transport from site store, lay and joint. </t>
  </si>
  <si>
    <t>J8</t>
  </si>
  <si>
    <t>Valves</t>
  </si>
  <si>
    <t>Flanged Gate Valve</t>
  </si>
  <si>
    <t>CLASS K: PIPE WORK - CHAMBERS AND PIPEWORK ANCILLARIES</t>
  </si>
  <si>
    <t>Chambers, ducts, culverts, crossings, thrust and anchor blocks, reinstatement and others as listed and specified in drawings.</t>
  </si>
  <si>
    <t>Note:- Items for work in this class shall include:-
- Excavation, preparation of surfaces, disposal of excavated material, shoring sides of excavation, backfilling and removal of redundant services.
- Concrete, reinforcement, formwork, joints and finishes
- Tips for disposal of excavated material or debris to be identified by the contractor in liaison with the local authority</t>
  </si>
  <si>
    <t>K23</t>
  </si>
  <si>
    <t>Pipe bore 300-600 mm</t>
  </si>
  <si>
    <t>K8</t>
  </si>
  <si>
    <t>Other Pipework Ancillaries</t>
  </si>
  <si>
    <t xml:space="preserve">CLASS L: </t>
  </si>
  <si>
    <t>PIPEWORK - SUPPORTS AND PROTECTION, ANCILLARIES TO LAYING AND EXCAVATION</t>
  </si>
  <si>
    <t>L5</t>
  </si>
  <si>
    <t>Imported Selected Fill (Provisional)</t>
  </si>
  <si>
    <t>L53</t>
  </si>
  <si>
    <t xml:space="preserve">Provide, transport to site and place imported selected fill and compact in bed and surround to pipes as specified. </t>
  </si>
  <si>
    <t>To pipes nominal bore: 300 - 600 mm</t>
  </si>
  <si>
    <t>L7</t>
  </si>
  <si>
    <t>Concrete support, thrust blocks and anchor blocks
NOTE:- The work includes fixing of supplied pipes and fittings</t>
  </si>
  <si>
    <t>Volume:- 0.1 - 0.5 m³</t>
  </si>
  <si>
    <t>L723</t>
  </si>
  <si>
    <t>Volume:- 0.5 - 1.0 m³</t>
  </si>
  <si>
    <t>L74</t>
  </si>
  <si>
    <t>Volume:- 1.0 - 2 m³</t>
  </si>
  <si>
    <t>L743</t>
  </si>
  <si>
    <t>K7</t>
  </si>
  <si>
    <t>Reinstatement</t>
  </si>
  <si>
    <t>Break up, Temporary and permanenet reinstatement of the road</t>
  </si>
  <si>
    <t>M</t>
  </si>
  <si>
    <t>K74</t>
  </si>
  <si>
    <t>K7342</t>
  </si>
  <si>
    <t xml:space="preserve">Reinstate the existing Walkway excavated for pipe crosing </t>
  </si>
  <si>
    <t>Connection to Existing Pipes, ducts and culverts</t>
  </si>
  <si>
    <t>K86</t>
  </si>
  <si>
    <t>Note:- Items for work in this class shall include:-
- dismanteling of the existing pipe, inerting all flanged tee and necessary fittings,welding and any incidential work there too.</t>
  </si>
  <si>
    <t>A21</t>
  </si>
  <si>
    <t>A211.1</t>
  </si>
  <si>
    <t>A231</t>
  </si>
  <si>
    <t>Equipment for use by the engineers staff</t>
  </si>
  <si>
    <t>A23</t>
  </si>
  <si>
    <t>A233</t>
  </si>
  <si>
    <t>A22</t>
  </si>
  <si>
    <t>A221</t>
  </si>
  <si>
    <t>Service for the engineers staff</t>
  </si>
  <si>
    <t>A233.1</t>
  </si>
  <si>
    <t xml:space="preserve">J81 </t>
  </si>
  <si>
    <t>ND 200 - ND 300</t>
  </si>
  <si>
    <t>All Flanged Tee (ND 200 - ND 300)</t>
  </si>
  <si>
    <t>Pipe bore 200-300 mm</t>
  </si>
  <si>
    <t>K862</t>
  </si>
  <si>
    <t>L532</t>
  </si>
  <si>
    <t>To pipes nominal bore: 200 - 300 mm</t>
  </si>
  <si>
    <t>A31</t>
  </si>
  <si>
    <t>A31.1</t>
  </si>
  <si>
    <t>A32</t>
  </si>
  <si>
    <t>A32.1</t>
  </si>
  <si>
    <t>A32.2</t>
  </si>
  <si>
    <t>ND 300 x ND 300</t>
  </si>
  <si>
    <t>ND 300</t>
  </si>
  <si>
    <t>K23.2</t>
  </si>
  <si>
    <t>DN 300 in trench,  depth not exceeding 1.5 m</t>
  </si>
  <si>
    <t>ND300</t>
  </si>
  <si>
    <t xml:space="preserve">Connect to the existing 300mm DCI  water supply pipe </t>
  </si>
  <si>
    <t xml:space="preserve">Total </t>
  </si>
  <si>
    <t>Ditto- but internal dimensions 1600 x 1200 mm.</t>
  </si>
  <si>
    <t>L1</t>
  </si>
  <si>
    <t>Extras to excavation and backfilling</t>
  </si>
  <si>
    <t>L11</t>
  </si>
  <si>
    <t>In pipe trench</t>
  </si>
  <si>
    <t>L111.1</t>
  </si>
  <si>
    <t>Excavation in trench for  hard rock</t>
  </si>
  <si>
    <t>m³</t>
  </si>
  <si>
    <t>L111.2</t>
  </si>
  <si>
    <t xml:space="preserve">Excavation in trench for soft rock </t>
  </si>
  <si>
    <t>L12</t>
  </si>
  <si>
    <t>In chambers</t>
  </si>
  <si>
    <t>L121.1</t>
  </si>
  <si>
    <t>Excavation of hard  rock</t>
  </si>
  <si>
    <t>L121.2</t>
  </si>
  <si>
    <t>Excavation of soft rock</t>
  </si>
  <si>
    <t>Total Carried to Summary</t>
  </si>
  <si>
    <t>Disinfection of Pipe lines: flushing with clear water, filling with water containing 0.05 g/l calcium hypochlorite, left for 24  hours. This includes supply of all necessary equipment, materials, chemicals and water, measurment of residual chlorine all as specified.</t>
  </si>
  <si>
    <t>Transport vehicle</t>
  </si>
  <si>
    <t>J37</t>
  </si>
  <si>
    <t>Dismantling piece</t>
  </si>
  <si>
    <t>J37.1</t>
  </si>
  <si>
    <r>
      <t>Establishment and removal of temporary site Offices for Supervisor staff 25m</t>
    </r>
    <r>
      <rPr>
        <vertAlign val="superscript"/>
        <sz val="12"/>
        <color indexed="8"/>
        <rFont val="Arial"/>
        <family val="2"/>
      </rPr>
      <t>2</t>
    </r>
  </si>
  <si>
    <t>Cement Mortar Lined PN 16 HDPE Pipes</t>
  </si>
  <si>
    <t>HDPE Fittings</t>
  </si>
  <si>
    <t>HDPE Collar (ND 200 - ND 300)</t>
  </si>
  <si>
    <t>J6</t>
  </si>
  <si>
    <t>J61</t>
  </si>
  <si>
    <t>J612</t>
  </si>
  <si>
    <t>J613.1</t>
  </si>
  <si>
    <t>J613.1.1</t>
  </si>
  <si>
    <t>J613.1.2</t>
  </si>
  <si>
    <t>J613.1.3</t>
  </si>
  <si>
    <t>J613.1.4</t>
  </si>
  <si>
    <t>J62</t>
  </si>
  <si>
    <t>J622.1</t>
  </si>
  <si>
    <t>J622.1.4</t>
  </si>
  <si>
    <t>J64</t>
  </si>
  <si>
    <t>J643.1</t>
  </si>
  <si>
    <t>J643.1.1</t>
  </si>
  <si>
    <t>J813</t>
  </si>
  <si>
    <t>I 732.1</t>
  </si>
  <si>
    <t>I 7</t>
  </si>
  <si>
    <t>I</t>
  </si>
  <si>
    <t>L7 2&amp;3</t>
  </si>
  <si>
    <t>L75</t>
  </si>
  <si>
    <t>L753</t>
  </si>
  <si>
    <t>DEGOLE SQUARE TO DDON DENATL CLINIC  300MM</t>
  </si>
  <si>
    <t>A</t>
  </si>
  <si>
    <t>B</t>
  </si>
  <si>
    <t>C</t>
  </si>
  <si>
    <t>D</t>
  </si>
  <si>
    <t>E</t>
  </si>
  <si>
    <t>NO</t>
  </si>
  <si>
    <t xml:space="preserve">Summary of Works </t>
  </si>
  <si>
    <t>Remark</t>
  </si>
  <si>
    <t>Degole  300 mm HDPE Pipe</t>
  </si>
  <si>
    <t xml:space="preserve">Oromia  Gibson 250mm </t>
  </si>
  <si>
    <t>Karl- Minaye  200 mm</t>
  </si>
  <si>
    <t xml:space="preserve"> Ambassador, 350mm </t>
  </si>
  <si>
    <t>Supplied</t>
  </si>
  <si>
    <t>Executed</t>
  </si>
  <si>
    <t>Return</t>
  </si>
  <si>
    <t>pipe on site</t>
  </si>
  <si>
    <t xml:space="preserve">Rufael to Medhanialem  200 </t>
  </si>
  <si>
    <t>ok</t>
  </si>
  <si>
    <t>Pipe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</si>
</sst>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_(* \(#,##0\);_(* &quot;-&quot;_);_(@_)"/>
    <numFmt numFmtId="44" formatCode="_(&quot;$&quot;* #,##0.00_);_(&quot;$&quot;* \(#,##0.00\);_(&quot;$&quot;* &quot;-&quot;??_);_(@_)"/>
    <numFmt numFmtId="43" formatCode="_(* #,##0.00_);_(* \(#,##0.00\);_(* &quot;-&quot;??_);_(@_)"/>
    <numFmt numFmtId="164" formatCode="_(* #,##0_);_(* \(#,##0\);_(* &quot;-&quot;??_);_(@_)"/>
    <numFmt numFmtId="165" formatCode="_(* #,##0.0_);_(* \(#,##0.0\);_(* &quot;-&quot;??_);_(@_)"/>
    <numFmt numFmtId="166" formatCode="0_);\(0\)"/>
    <numFmt numFmtId="167" formatCode="_(* #,##0.00_);_(* \(#,##0.00\);_(* \-??_);_(@_)"/>
    <numFmt numFmtId="168" formatCode="0.00_);\(0.00\)"/>
    <numFmt numFmtId="169" formatCode="_-* #,##0.00_-;\-* #,##0.00_-;_-* &quot;-&quot;??_-;_-@_-"/>
    <numFmt numFmtId="170" formatCode="&quot;£&quot;#,##0.00;[Red]\-&quot;£&quot;#,##0.00"/>
  </numFmts>
  <fonts count="76">
    <font>
      <sz val="11"/>
      <color theme="1"/>
      <name val="Calibri"/>
      <family val="2"/>
      <scheme val="minor"/>
    </font>
    <font>
      <sz val="11"/>
      <color theme="1"/>
      <name val="Calibri"/>
      <family val="2"/>
      <scheme val="minor"/>
    </font>
    <font>
      <b/>
      <sz val="12"/>
      <color indexed="8"/>
      <name val="Times New Roman"/>
      <family val="1"/>
    </font>
    <font>
      <sz val="10"/>
      <name val="Times New Roman"/>
      <family val="1"/>
    </font>
    <font>
      <sz val="12"/>
      <color indexed="8"/>
      <name val="Times New Roman"/>
      <family val="1"/>
    </font>
    <font>
      <sz val="10"/>
      <name val="Arial"/>
      <family val="2"/>
    </font>
    <font>
      <sz val="12"/>
      <name val="Times New Roman"/>
      <family val="1"/>
    </font>
    <font>
      <sz val="11"/>
      <color indexed="8"/>
      <name val="Calibri"/>
      <family val="2"/>
    </font>
    <font>
      <sz val="12"/>
      <color theme="1"/>
      <name val="Times New Roman"/>
      <family val="1"/>
    </font>
    <font>
      <b/>
      <sz val="14"/>
      <color indexed="8"/>
      <name val="Arial"/>
      <family val="2"/>
    </font>
    <font>
      <b/>
      <sz val="12"/>
      <color indexed="8"/>
      <name val="Arial"/>
      <family val="2"/>
    </font>
    <font>
      <sz val="12"/>
      <color indexed="8"/>
      <name val="Arial"/>
      <family val="2"/>
    </font>
    <font>
      <vertAlign val="superscript"/>
      <sz val="12"/>
      <color indexed="8"/>
      <name val="Arial"/>
      <family val="2"/>
    </font>
    <font>
      <sz val="12"/>
      <color theme="1"/>
      <name val="Arial"/>
      <family val="2"/>
    </font>
    <font>
      <b/>
      <sz val="12"/>
      <color theme="1"/>
      <name val="Arial"/>
      <family val="2"/>
    </font>
    <font>
      <sz val="12"/>
      <color rgb="FFFF0000"/>
      <name val="Arial"/>
      <family val="2"/>
    </font>
    <font>
      <sz val="10"/>
      <name val="Helv"/>
      <charset val="204"/>
    </font>
    <font>
      <sz val="9"/>
      <name val="Geneva"/>
    </font>
    <font>
      <sz val="10"/>
      <name val="Arial Cyr"/>
    </font>
    <font>
      <b/>
      <sz val="14"/>
      <color theme="1"/>
      <name val="Garamond"/>
      <family val="1"/>
    </font>
    <font>
      <b/>
      <sz val="11"/>
      <name val="Garamond"/>
      <family val="1"/>
    </font>
    <font>
      <sz val="14"/>
      <color theme="1"/>
      <name val="Garamond"/>
      <family val="1"/>
    </font>
    <font>
      <b/>
      <sz val="11"/>
      <color theme="1"/>
      <name val="Garamond"/>
      <family val="1"/>
    </font>
    <font>
      <sz val="12"/>
      <color theme="1"/>
      <name val="Calibri"/>
      <family val="2"/>
      <scheme val="minor"/>
    </font>
    <font>
      <b/>
      <sz val="12"/>
      <name val="Times New Roman"/>
      <family val="1"/>
    </font>
    <font>
      <sz val="12"/>
      <name val="Bookman Old Style"/>
      <family val="1"/>
    </font>
    <font>
      <sz val="12"/>
      <name val="Arial"/>
      <family val="2"/>
    </font>
    <font>
      <b/>
      <sz val="11"/>
      <color theme="3"/>
      <name val="Calibri"/>
      <family val="2"/>
      <scheme val="minor"/>
    </font>
    <font>
      <sz val="11"/>
      <color rgb="FF006100"/>
      <name val="Calibri"/>
      <family val="2"/>
      <scheme val="minor"/>
    </font>
    <font>
      <sz val="11"/>
      <color rgb="FF3F3F76"/>
      <name val="Calibri"/>
      <family val="2"/>
      <scheme val="minor"/>
    </font>
    <font>
      <sz val="11"/>
      <color theme="1"/>
      <name val="Calibri"/>
      <family val="2"/>
      <charset val="1"/>
      <scheme val="minor"/>
    </font>
    <font>
      <sz val="11"/>
      <color indexed="9"/>
      <name val="Calibri"/>
      <family val="2"/>
    </font>
    <font>
      <sz val="11"/>
      <color theme="0"/>
      <name val="Calibri"/>
      <family val="2"/>
      <charset val="1"/>
      <scheme val="minor"/>
    </font>
    <font>
      <sz val="11"/>
      <color indexed="20"/>
      <name val="Calibri"/>
      <family val="2"/>
    </font>
    <font>
      <sz val="11"/>
      <color rgb="FF9C0006"/>
      <name val="Calibri"/>
      <family val="2"/>
      <charset val="1"/>
      <scheme val="minor"/>
    </font>
    <font>
      <b/>
      <sz val="11"/>
      <color indexed="52"/>
      <name val="Calibri"/>
      <family val="2"/>
    </font>
    <font>
      <b/>
      <sz val="11"/>
      <color rgb="FFFA7D00"/>
      <name val="Calibri"/>
      <family val="2"/>
      <charset val="1"/>
      <scheme val="minor"/>
    </font>
    <font>
      <b/>
      <sz val="11"/>
      <color indexed="9"/>
      <name val="Calibri"/>
      <family val="2"/>
    </font>
    <font>
      <b/>
      <sz val="11"/>
      <color theme="0"/>
      <name val="Calibri"/>
      <family val="2"/>
      <charset val="1"/>
      <scheme val="minor"/>
    </font>
    <font>
      <sz val="10"/>
      <color indexed="8"/>
      <name val="Calibri"/>
      <family val="2"/>
    </font>
    <font>
      <sz val="10"/>
      <color theme="1"/>
      <name val="Calibri"/>
      <family val="2"/>
      <scheme val="minor"/>
    </font>
    <font>
      <b/>
      <sz val="11"/>
      <name val="Calibri"/>
      <family val="2"/>
    </font>
    <font>
      <sz val="10"/>
      <color theme="1"/>
      <name val="Arial1"/>
    </font>
    <font>
      <i/>
      <sz val="11"/>
      <color indexed="23"/>
      <name val="Calibri"/>
      <family val="2"/>
    </font>
    <font>
      <i/>
      <sz val="11"/>
      <color rgb="FF7F7F7F"/>
      <name val="Calibri"/>
      <family val="2"/>
      <charset val="1"/>
      <scheme val="minor"/>
    </font>
    <font>
      <sz val="11"/>
      <color indexed="17"/>
      <name val="Calibri"/>
      <family val="2"/>
    </font>
    <font>
      <sz val="11"/>
      <color rgb="FF006100"/>
      <name val="Calibri"/>
      <family val="2"/>
      <charset val="1"/>
      <scheme val="minor"/>
    </font>
    <font>
      <b/>
      <sz val="15"/>
      <color indexed="56"/>
      <name val="Calibri"/>
      <family val="2"/>
    </font>
    <font>
      <b/>
      <sz val="15"/>
      <color theme="3"/>
      <name val="Calibri"/>
      <family val="2"/>
      <charset val="1"/>
      <scheme val="minor"/>
    </font>
    <font>
      <b/>
      <sz val="13"/>
      <color indexed="56"/>
      <name val="Calibri"/>
      <family val="2"/>
    </font>
    <font>
      <b/>
      <sz val="13"/>
      <color theme="3"/>
      <name val="Calibri"/>
      <family val="2"/>
      <charset val="1"/>
      <scheme val="minor"/>
    </font>
    <font>
      <b/>
      <sz val="11"/>
      <color indexed="56"/>
      <name val="Calibri"/>
      <family val="2"/>
    </font>
    <font>
      <b/>
      <sz val="11"/>
      <color theme="3"/>
      <name val="Calibri"/>
      <family val="2"/>
      <charset val="1"/>
      <scheme val="minor"/>
    </font>
    <font>
      <u/>
      <sz val="10"/>
      <color indexed="12"/>
      <name val="Arial"/>
      <family val="2"/>
    </font>
    <font>
      <sz val="11"/>
      <color indexed="62"/>
      <name val="Calibri"/>
      <family val="2"/>
    </font>
    <font>
      <sz val="11"/>
      <color rgb="FF3F3F76"/>
      <name val="Calibri"/>
      <family val="2"/>
      <charset val="1"/>
      <scheme val="minor"/>
    </font>
    <font>
      <sz val="11"/>
      <color indexed="52"/>
      <name val="Calibri"/>
      <family val="2"/>
    </font>
    <font>
      <sz val="11"/>
      <color rgb="FFFA7D00"/>
      <name val="Calibri"/>
      <family val="2"/>
      <charset val="1"/>
      <scheme val="minor"/>
    </font>
    <font>
      <sz val="11"/>
      <color indexed="60"/>
      <name val="Calibri"/>
      <family val="2"/>
    </font>
    <font>
      <sz val="11"/>
      <color rgb="FF9C6500"/>
      <name val="Calibri"/>
      <family val="2"/>
      <charset val="1"/>
      <scheme val="minor"/>
    </font>
    <font>
      <sz val="10"/>
      <color theme="1"/>
      <name val="Arial"/>
      <family val="2"/>
    </font>
    <font>
      <sz val="11"/>
      <name val="Arial"/>
      <family val="2"/>
    </font>
    <font>
      <sz val="11"/>
      <color indexed="8"/>
      <name val="Tahoma"/>
      <family val="2"/>
    </font>
    <font>
      <sz val="10"/>
      <color indexed="8"/>
      <name val="Arial"/>
      <family val="2"/>
    </font>
    <font>
      <sz val="11"/>
      <color indexed="8"/>
      <name val="Calibri"/>
      <family val="2"/>
      <charset val="1"/>
    </font>
    <font>
      <b/>
      <sz val="11"/>
      <color indexed="63"/>
      <name val="Calibri"/>
      <family val="2"/>
    </font>
    <font>
      <b/>
      <sz val="11"/>
      <color rgb="FF3F3F3F"/>
      <name val="Calibri"/>
      <family val="2"/>
      <charset val="1"/>
      <scheme val="minor"/>
    </font>
    <font>
      <sz val="11"/>
      <color indexed="8"/>
      <name val="Calibri"/>
      <family val="2"/>
      <scheme val="minor"/>
    </font>
    <font>
      <sz val="10"/>
      <name val="Arial"/>
      <family val="2"/>
      <charset val="1"/>
    </font>
    <font>
      <b/>
      <sz val="18"/>
      <color indexed="56"/>
      <name val="Cambria"/>
      <family val="2"/>
    </font>
    <font>
      <b/>
      <sz val="18"/>
      <color theme="3"/>
      <name val="Calibri Light"/>
      <family val="2"/>
      <charset val="1"/>
      <scheme val="major"/>
    </font>
    <font>
      <b/>
      <sz val="11"/>
      <color indexed="8"/>
      <name val="Calibri"/>
      <family val="2"/>
    </font>
    <font>
      <b/>
      <sz val="11"/>
      <color theme="1"/>
      <name val="Calibri"/>
      <family val="2"/>
      <charset val="1"/>
      <scheme val="minor"/>
    </font>
    <font>
      <sz val="11"/>
      <color indexed="10"/>
      <name val="Calibri"/>
      <family val="2"/>
    </font>
    <font>
      <sz val="11"/>
      <color rgb="FFFF0000"/>
      <name val="Calibri"/>
      <family val="2"/>
      <charset val="1"/>
      <scheme val="minor"/>
    </font>
    <font>
      <sz val="12"/>
      <name val="宋体"/>
      <charset val="134"/>
    </font>
  </fonts>
  <fills count="82">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34"/>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rgb="FFE5AF42"/>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257">
    <xf numFmtId="0" fontId="0" fillId="0" borderId="0"/>
    <xf numFmtId="43" fontId="1" fillId="0" borderId="0" applyFont="0" applyFill="0" applyBorder="0" applyAlignment="0" applyProtection="0"/>
    <xf numFmtId="0" fontId="3" fillId="0" borderId="0"/>
    <xf numFmtId="0" fontId="5" fillId="0" borderId="0"/>
    <xf numFmtId="43" fontId="3"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16" fillId="0" borderId="0"/>
    <xf numFmtId="0" fontId="5" fillId="0" borderId="0" applyNumberFormat="0" applyBorder="0" applyProtection="0"/>
    <xf numFmtId="43" fontId="5" fillId="0" borderId="0" applyFont="0" applyFill="0" applyBorder="0" applyAlignment="0" applyProtection="0"/>
    <xf numFmtId="166" fontId="25" fillId="0" borderId="0" applyFont="0" applyFill="0" applyBorder="0" applyAlignment="0" applyProtection="0"/>
    <xf numFmtId="43" fontId="1" fillId="0" borderId="0" applyFont="0" applyFill="0" applyBorder="0" applyAlignment="0" applyProtection="0"/>
    <xf numFmtId="0" fontId="5" fillId="0" borderId="0"/>
    <xf numFmtId="0" fontId="7"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applyProtection="0"/>
    <xf numFmtId="0" fontId="5" fillId="0" borderId="0"/>
    <xf numFmtId="0" fontId="5" fillId="0" borderId="0"/>
    <xf numFmtId="0" fontId="5" fillId="0" borderId="0"/>
    <xf numFmtId="0" fontId="7" fillId="0" borderId="0"/>
    <xf numFmtId="0" fontId="1" fillId="0" borderId="0"/>
    <xf numFmtId="9" fontId="7" fillId="0" borderId="0" applyFont="0" applyFill="0" applyBorder="0" applyAlignment="0" applyProtection="0"/>
    <xf numFmtId="0" fontId="5" fillId="0" borderId="0"/>
    <xf numFmtId="0" fontId="7" fillId="37" borderId="0" applyNumberFormat="0" applyBorder="0" applyAlignment="0" applyProtection="0"/>
    <xf numFmtId="0" fontId="30" fillId="14" borderId="0" applyNumberFormat="0" applyBorder="0" applyAlignment="0" applyProtection="0"/>
    <xf numFmtId="0" fontId="7" fillId="38"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9" borderId="0" applyNumberFormat="0" applyBorder="0" applyAlignment="0" applyProtection="0"/>
    <xf numFmtId="0" fontId="1" fillId="18" borderId="0" applyNumberFormat="0" applyBorder="0" applyAlignment="0" applyProtection="0"/>
    <xf numFmtId="0" fontId="30" fillId="18" borderId="0" applyNumberFormat="0" applyBorder="0" applyAlignment="0" applyProtection="0"/>
    <xf numFmtId="0" fontId="7" fillId="40"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41" borderId="0" applyNumberFormat="0" applyBorder="0" applyAlignment="0" applyProtection="0"/>
    <xf numFmtId="0" fontId="30" fillId="22" borderId="0" applyNumberFormat="0" applyBorder="0" applyAlignment="0" applyProtection="0"/>
    <xf numFmtId="0" fontId="7" fillId="42"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43" borderId="0" applyNumberFormat="0" applyBorder="0" applyAlignment="0" applyProtection="0"/>
    <xf numFmtId="0" fontId="30" fillId="26" borderId="0" applyNumberFormat="0" applyBorder="0" applyAlignment="0" applyProtection="0"/>
    <xf numFmtId="0" fontId="7" fillId="44"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5" borderId="0" applyNumberFormat="0" applyBorder="0" applyAlignment="0" applyProtection="0"/>
    <xf numFmtId="0" fontId="30" fillId="30" borderId="0" applyNumberFormat="0" applyBorder="0" applyAlignment="0" applyProtection="0"/>
    <xf numFmtId="0" fontId="7" fillId="46" borderId="0" applyNumberFormat="0" applyBorder="0" applyAlignment="0" applyProtection="0"/>
    <xf numFmtId="0" fontId="7" fillId="45" borderId="0" applyNumberFormat="0" applyBorder="0" applyAlignment="0" applyProtection="0"/>
    <xf numFmtId="0" fontId="7" fillId="45" borderId="0" applyNumberFormat="0" applyBorder="0" applyAlignment="0" applyProtection="0"/>
    <xf numFmtId="0" fontId="7" fillId="45" borderId="0" applyNumberFormat="0" applyBorder="0" applyAlignment="0" applyProtection="0"/>
    <xf numFmtId="0" fontId="7" fillId="45" borderId="0" applyNumberFormat="0" applyBorder="0" applyAlignment="0" applyProtection="0"/>
    <xf numFmtId="0" fontId="7" fillId="45" borderId="0" applyNumberFormat="0" applyBorder="0" applyAlignment="0" applyProtection="0"/>
    <xf numFmtId="0" fontId="7" fillId="45" borderId="0" applyNumberFormat="0" applyBorder="0" applyAlignment="0" applyProtection="0"/>
    <xf numFmtId="0" fontId="7" fillId="45" borderId="0" applyNumberFormat="0" applyBorder="0" applyAlignment="0" applyProtection="0"/>
    <xf numFmtId="0" fontId="7" fillId="47" borderId="0" applyNumberFormat="0" applyBorder="0" applyAlignment="0" applyProtection="0"/>
    <xf numFmtId="0" fontId="30" fillId="34" borderId="0" applyNumberFormat="0" applyBorder="0" applyAlignment="0" applyProtection="0"/>
    <xf numFmtId="0" fontId="7" fillId="48"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9" borderId="0" applyNumberFormat="0" applyBorder="0" applyAlignment="0" applyProtection="0"/>
    <xf numFmtId="0" fontId="30" fillId="15" borderId="0" applyNumberFormat="0" applyBorder="0" applyAlignment="0" applyProtection="0"/>
    <xf numFmtId="0" fontId="7" fillId="50"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51" borderId="0" applyNumberFormat="0" applyBorder="0" applyAlignment="0" applyProtection="0"/>
    <xf numFmtId="0" fontId="30" fillId="19" borderId="0" applyNumberFormat="0" applyBorder="0" applyAlignment="0" applyProtection="0"/>
    <xf numFmtId="0" fontId="7" fillId="52" borderId="0" applyNumberFormat="0" applyBorder="0" applyAlignment="0" applyProtection="0"/>
    <xf numFmtId="0" fontId="7" fillId="51" borderId="0" applyNumberFormat="0" applyBorder="0" applyAlignment="0" applyProtection="0"/>
    <xf numFmtId="0" fontId="7" fillId="51" borderId="0" applyNumberFormat="0" applyBorder="0" applyAlignment="0" applyProtection="0"/>
    <xf numFmtId="0" fontId="7" fillId="51" borderId="0" applyNumberFormat="0" applyBorder="0" applyAlignment="0" applyProtection="0"/>
    <xf numFmtId="0" fontId="7" fillId="51" borderId="0" applyNumberFormat="0" applyBorder="0" applyAlignment="0" applyProtection="0"/>
    <xf numFmtId="0" fontId="7" fillId="51" borderId="0" applyNumberFormat="0" applyBorder="0" applyAlignment="0" applyProtection="0"/>
    <xf numFmtId="0" fontId="7" fillId="51" borderId="0" applyNumberFormat="0" applyBorder="0" applyAlignment="0" applyProtection="0"/>
    <xf numFmtId="0" fontId="7" fillId="51" borderId="0" applyNumberFormat="0" applyBorder="0" applyAlignment="0" applyProtection="0"/>
    <xf numFmtId="0" fontId="7" fillId="53" borderId="0" applyNumberFormat="0" applyBorder="0" applyAlignment="0" applyProtection="0"/>
    <xf numFmtId="0" fontId="30" fillId="23" borderId="0" applyNumberFormat="0" applyBorder="0" applyAlignment="0" applyProtection="0"/>
    <xf numFmtId="0" fontId="7" fillId="54" borderId="0" applyNumberFormat="0" applyBorder="0" applyAlignment="0" applyProtection="0"/>
    <xf numFmtId="0" fontId="7" fillId="53" borderId="0" applyNumberFormat="0" applyBorder="0" applyAlignment="0" applyProtection="0"/>
    <xf numFmtId="0" fontId="7" fillId="53" borderId="0" applyNumberFormat="0" applyBorder="0" applyAlignment="0" applyProtection="0"/>
    <xf numFmtId="0" fontId="7" fillId="53" borderId="0" applyNumberFormat="0" applyBorder="0" applyAlignment="0" applyProtection="0"/>
    <xf numFmtId="0" fontId="7" fillId="53" borderId="0" applyNumberFormat="0" applyBorder="0" applyAlignment="0" applyProtection="0"/>
    <xf numFmtId="0" fontId="7" fillId="53" borderId="0" applyNumberFormat="0" applyBorder="0" applyAlignment="0" applyProtection="0"/>
    <xf numFmtId="0" fontId="7" fillId="53" borderId="0" applyNumberFormat="0" applyBorder="0" applyAlignment="0" applyProtection="0"/>
    <xf numFmtId="0" fontId="7" fillId="53" borderId="0" applyNumberFormat="0" applyBorder="0" applyAlignment="0" applyProtection="0"/>
    <xf numFmtId="0" fontId="7" fillId="43" borderId="0" applyNumberFormat="0" applyBorder="0" applyAlignment="0" applyProtection="0"/>
    <xf numFmtId="0" fontId="30" fillId="27" borderId="0" applyNumberFormat="0" applyBorder="0" applyAlignment="0" applyProtection="0"/>
    <xf numFmtId="0" fontId="7" fillId="44"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9" borderId="0" applyNumberFormat="0" applyBorder="0" applyAlignment="0" applyProtection="0"/>
    <xf numFmtId="0" fontId="30" fillId="31" borderId="0" applyNumberFormat="0" applyBorder="0" applyAlignment="0" applyProtection="0"/>
    <xf numFmtId="0" fontId="7" fillId="50"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55" borderId="0" applyNumberFormat="0" applyBorder="0" applyAlignment="0" applyProtection="0"/>
    <xf numFmtId="0" fontId="30" fillId="35" borderId="0" applyNumberFormat="0" applyBorder="0" applyAlignment="0" applyProtection="0"/>
    <xf numFmtId="0" fontId="7" fillId="56"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31" fillId="57" borderId="0" applyNumberFormat="0" applyBorder="0" applyAlignment="0" applyProtection="0"/>
    <xf numFmtId="0" fontId="32" fillId="16"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1" borderId="0" applyNumberFormat="0" applyBorder="0" applyAlignment="0" applyProtection="0"/>
    <xf numFmtId="0" fontId="32" fillId="20"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2" fillId="24"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2" fillId="28"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2" fillId="32"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3" borderId="0" applyNumberFormat="0" applyBorder="0" applyAlignment="0" applyProtection="0"/>
    <xf numFmtId="0" fontId="32" fillId="36"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5" borderId="0" applyNumberFormat="0" applyBorder="0" applyAlignment="0" applyProtection="0"/>
    <xf numFmtId="0" fontId="32" fillId="13"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7" borderId="0" applyNumberFormat="0" applyBorder="0" applyAlignment="0" applyProtection="0"/>
    <xf numFmtId="0" fontId="32" fillId="1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9" borderId="0" applyNumberFormat="0" applyBorder="0" applyAlignment="0" applyProtection="0"/>
    <xf numFmtId="0" fontId="32" fillId="21"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59" borderId="0" applyNumberFormat="0" applyBorder="0" applyAlignment="0" applyProtection="0"/>
    <xf numFmtId="0" fontId="32" fillId="25"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2" fillId="29"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71" borderId="0" applyNumberFormat="0" applyBorder="0" applyAlignment="0" applyProtection="0"/>
    <xf numFmtId="0" fontId="32" fillId="33"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3" fillId="39" borderId="0" applyNumberFormat="0" applyBorder="0" applyAlignment="0" applyProtection="0"/>
    <xf numFmtId="0" fontId="34" fillId="7"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6" fillId="10" borderId="28"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4"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5" fillId="73" borderId="34"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8" fillId="11" borderId="31"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6" borderId="35" applyNumberFormat="0" applyAlignment="0" applyProtection="0"/>
    <xf numFmtId="0" fontId="37" fillId="76" borderId="35" applyNumberFormat="0" applyAlignment="0" applyProtection="0"/>
    <xf numFmtId="0" fontId="37" fillId="76" borderId="35" applyNumberFormat="0" applyAlignment="0" applyProtection="0"/>
    <xf numFmtId="0" fontId="37" fillId="76" borderId="35" applyNumberFormat="0" applyAlignment="0" applyProtection="0"/>
    <xf numFmtId="0" fontId="37" fillId="76" borderId="35" applyNumberFormat="0" applyAlignment="0" applyProtection="0"/>
    <xf numFmtId="0" fontId="37" fillId="76"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0" fontId="37" fillId="75" borderId="35" applyNumberFormat="0" applyAlignment="0" applyProtection="0"/>
    <xf numFmtId="41"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7" fontId="5" fillId="0" borderId="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6" fillId="0" borderId="0" applyFont="0" applyFill="0" applyBorder="0" applyAlignment="0" applyProtection="0"/>
    <xf numFmtId="43" fontId="4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8"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170" fontId="5" fillId="0" borderId="0" applyFont="0" applyFill="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0"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41" fillId="77" borderId="0"/>
    <xf numFmtId="0" fontId="42" fillId="0" borderId="0"/>
    <xf numFmtId="167" fontId="5" fillId="0" borderId="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5" fillId="41" borderId="0" applyNumberFormat="0" applyBorder="0" applyAlignment="0" applyProtection="0"/>
    <xf numFmtId="0" fontId="28" fillId="6" borderId="0" applyNumberFormat="0" applyBorder="0" applyAlignment="0" applyProtection="0"/>
    <xf numFmtId="0" fontId="46" fillId="6" borderId="0" applyNumberFormat="0" applyBorder="0" applyAlignment="0" applyProtection="0"/>
    <xf numFmtId="0" fontId="45" fillId="42"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7" fillId="0" borderId="36" applyNumberFormat="0" applyFill="0" applyAlignment="0" applyProtection="0"/>
    <xf numFmtId="0" fontId="48" fillId="0" borderId="25" applyNumberFormat="0" applyFill="0" applyAlignment="0" applyProtection="0"/>
    <xf numFmtId="0" fontId="47" fillId="0" borderId="36" applyNumberFormat="0" applyFill="0" applyAlignment="0" applyProtection="0"/>
    <xf numFmtId="0" fontId="47" fillId="0" borderId="36" applyNumberFormat="0" applyFill="0" applyAlignment="0" applyProtection="0"/>
    <xf numFmtId="0" fontId="47" fillId="0" borderId="36" applyNumberFormat="0" applyFill="0" applyAlignment="0" applyProtection="0"/>
    <xf numFmtId="0" fontId="47" fillId="0" borderId="36" applyNumberFormat="0" applyFill="0" applyAlignment="0" applyProtection="0"/>
    <xf numFmtId="0" fontId="47" fillId="0" borderId="36" applyNumberFormat="0" applyFill="0" applyAlignment="0" applyProtection="0"/>
    <xf numFmtId="0" fontId="47" fillId="0" borderId="36" applyNumberFormat="0" applyFill="0" applyAlignment="0" applyProtection="0"/>
    <xf numFmtId="0" fontId="47" fillId="0" borderId="36" applyNumberFormat="0" applyFill="0" applyAlignment="0" applyProtection="0"/>
    <xf numFmtId="0" fontId="47" fillId="0" borderId="36" applyNumberFormat="0" applyFill="0" applyAlignment="0" applyProtection="0"/>
    <xf numFmtId="0" fontId="49" fillId="0" borderId="37" applyNumberFormat="0" applyFill="0" applyAlignment="0" applyProtection="0"/>
    <xf numFmtId="0" fontId="50" fillId="0" borderId="26" applyNumberFormat="0" applyFill="0" applyAlignment="0" applyProtection="0"/>
    <xf numFmtId="0" fontId="49" fillId="0" borderId="37" applyNumberFormat="0" applyFill="0" applyAlignment="0" applyProtection="0"/>
    <xf numFmtId="0" fontId="49" fillId="0" borderId="37" applyNumberFormat="0" applyFill="0" applyAlignment="0" applyProtection="0"/>
    <xf numFmtId="0" fontId="49" fillId="0" borderId="37" applyNumberFormat="0" applyFill="0" applyAlignment="0" applyProtection="0"/>
    <xf numFmtId="0" fontId="49" fillId="0" borderId="37" applyNumberFormat="0" applyFill="0" applyAlignment="0" applyProtection="0"/>
    <xf numFmtId="0" fontId="49" fillId="0" borderId="37" applyNumberFormat="0" applyFill="0" applyAlignment="0" applyProtection="0"/>
    <xf numFmtId="0" fontId="49" fillId="0" borderId="37" applyNumberFormat="0" applyFill="0" applyAlignment="0" applyProtection="0"/>
    <xf numFmtId="0" fontId="49" fillId="0" borderId="37" applyNumberFormat="0" applyFill="0" applyAlignment="0" applyProtection="0"/>
    <xf numFmtId="0" fontId="49" fillId="0" borderId="37" applyNumberFormat="0" applyFill="0" applyAlignment="0" applyProtection="0"/>
    <xf numFmtId="0" fontId="51" fillId="0" borderId="38" applyNumberFormat="0" applyFill="0" applyAlignment="0" applyProtection="0"/>
    <xf numFmtId="0" fontId="52" fillId="0" borderId="27"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38" applyNumberFormat="0" applyFill="0" applyAlignment="0" applyProtection="0"/>
    <xf numFmtId="0" fontId="51" fillId="0" borderId="0" applyNumberFormat="0" applyFill="0" applyBorder="0" applyAlignment="0" applyProtection="0"/>
    <xf numFmtId="0" fontId="27"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3" fillId="0" borderId="0" applyNumberFormat="0" applyFill="0" applyBorder="0" applyAlignment="0" applyProtection="0">
      <alignment vertical="top"/>
      <protection locked="0"/>
    </xf>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29" fillId="9" borderId="28" applyNumberFormat="0" applyAlignment="0" applyProtection="0"/>
    <xf numFmtId="0" fontId="55" fillId="9" borderId="28"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8"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4" fillId="47" borderId="34" applyNumberFormat="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7" fillId="0" borderId="30"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0" fontId="56" fillId="0" borderId="39" applyNumberFormat="0" applyFill="0" applyAlignment="0" applyProtection="0"/>
    <xf numFmtId="43" fontId="5" fillId="0" borderId="0" applyFont="0" applyFill="0" applyBorder="0" applyAlignment="0" applyProtection="0"/>
    <xf numFmtId="0" fontId="58" fillId="78" borderId="0" applyNumberFormat="0" applyBorder="0" applyAlignment="0" applyProtection="0"/>
    <xf numFmtId="0" fontId="59" fillId="8" borderId="0" applyNumberFormat="0" applyBorder="0" applyAlignment="0" applyProtection="0"/>
    <xf numFmtId="0" fontId="58" fillId="79" borderId="0" applyNumberFormat="0" applyBorder="0" applyAlignment="0" applyProtection="0"/>
    <xf numFmtId="0" fontId="58" fillId="78" borderId="0" applyNumberFormat="0" applyBorder="0" applyAlignment="0" applyProtection="0"/>
    <xf numFmtId="0" fontId="58" fillId="78" borderId="0" applyNumberFormat="0" applyBorder="0" applyAlignment="0" applyProtection="0"/>
    <xf numFmtId="0" fontId="58" fillId="78" borderId="0" applyNumberFormat="0" applyBorder="0" applyAlignment="0" applyProtection="0"/>
    <xf numFmtId="0" fontId="58" fillId="78" borderId="0" applyNumberFormat="0" applyBorder="0" applyAlignment="0" applyProtection="0"/>
    <xf numFmtId="0" fontId="58" fillId="78" borderId="0" applyNumberFormat="0" applyBorder="0" applyAlignment="0" applyProtection="0"/>
    <xf numFmtId="0" fontId="58" fillId="78" borderId="0" applyNumberFormat="0" applyBorder="0" applyAlignment="0" applyProtection="0"/>
    <xf numFmtId="0" fontId="58" fillId="7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5" fillId="0" borderId="0"/>
    <xf numFmtId="0" fontId="40"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0" fillId="0" borderId="0"/>
    <xf numFmtId="0" fontId="5" fillId="0" borderId="0"/>
    <xf numFmtId="0" fontId="60" fillId="0" borderId="0"/>
    <xf numFmtId="0" fontId="23" fillId="0" borderId="0"/>
    <xf numFmtId="0" fontId="60" fillId="0" borderId="0"/>
    <xf numFmtId="0" fontId="1" fillId="0" borderId="0"/>
    <xf numFmtId="0" fontId="5" fillId="0" borderId="0"/>
    <xf numFmtId="0" fontId="5" fillId="0" borderId="0"/>
    <xf numFmtId="0" fontId="61"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6" fillId="0" borderId="0"/>
    <xf numFmtId="0" fontId="1"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applyNumberFormat="0"/>
    <xf numFmtId="0" fontId="1" fillId="0" borderId="0"/>
    <xf numFmtId="0" fontId="1"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40"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0" borderId="0"/>
    <xf numFmtId="0" fontId="30" fillId="0" borderId="0"/>
    <xf numFmtId="0" fontId="1" fillId="0" borderId="0"/>
    <xf numFmtId="0" fontId="5" fillId="0" borderId="0"/>
    <xf numFmtId="0" fontId="1" fillId="0" borderId="0"/>
    <xf numFmtId="0" fontId="5" fillId="0" borderId="0"/>
    <xf numFmtId="0" fontId="7" fillId="0" borderId="0"/>
    <xf numFmtId="0" fontId="5" fillId="0" borderId="0"/>
    <xf numFmtId="0" fontId="62"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40" fillId="0" borderId="0"/>
    <xf numFmtId="0" fontId="1" fillId="0" borderId="0"/>
    <xf numFmtId="0" fontId="1" fillId="0" borderId="0"/>
    <xf numFmtId="0" fontId="1" fillId="0" borderId="0"/>
    <xf numFmtId="0" fontId="7" fillId="0" borderId="0"/>
    <xf numFmtId="0" fontId="7" fillId="0" borderId="0"/>
    <xf numFmtId="0" fontId="1" fillId="0" borderId="0"/>
    <xf numFmtId="0" fontId="7" fillId="0" borderId="0"/>
    <xf numFmtId="0" fontId="7" fillId="0" borderId="0"/>
    <xf numFmtId="0" fontId="7" fillId="0" borderId="0"/>
    <xf numFmtId="0" fontId="1" fillId="0" borderId="0"/>
    <xf numFmtId="0" fontId="5" fillId="0" borderId="0"/>
    <xf numFmtId="0" fontId="5" fillId="0" borderId="0"/>
    <xf numFmtId="0" fontId="7" fillId="0" borderId="0"/>
    <xf numFmtId="0" fontId="1" fillId="0" borderId="0"/>
    <xf numFmtId="0" fontId="7" fillId="0" borderId="0"/>
    <xf numFmtId="0" fontId="1" fillId="0" borderId="0"/>
    <xf numFmtId="0" fontId="1" fillId="0" borderId="0"/>
    <xf numFmtId="0" fontId="7" fillId="0" borderId="0"/>
    <xf numFmtId="0" fontId="7" fillId="0" borderId="0"/>
    <xf numFmtId="0" fontId="7" fillId="0" borderId="0"/>
    <xf numFmtId="0" fontId="1" fillId="0" borderId="0"/>
    <xf numFmtId="0" fontId="5" fillId="0" borderId="0"/>
    <xf numFmtId="0" fontId="5" fillId="0" borderId="0"/>
    <xf numFmtId="0" fontId="63" fillId="0" borderId="0"/>
    <xf numFmtId="0" fontId="63" fillId="0" borderId="0"/>
    <xf numFmtId="0" fontId="7" fillId="0" borderId="0"/>
    <xf numFmtId="0" fontId="1" fillId="0" borderId="0"/>
    <xf numFmtId="0" fontId="1" fillId="0" borderId="0"/>
    <xf numFmtId="0" fontId="5" fillId="0" borderId="0"/>
    <xf numFmtId="0" fontId="63" fillId="0" borderId="0"/>
    <xf numFmtId="0" fontId="7" fillId="0" borderId="0"/>
    <xf numFmtId="0" fontId="5" fillId="0" borderId="0" applyNumberFormat="0" applyBorder="0" applyProtection="0"/>
    <xf numFmtId="0" fontId="1" fillId="0" borderId="0"/>
    <xf numFmtId="0" fontId="7" fillId="0" borderId="0"/>
    <xf numFmtId="0" fontId="7" fillId="0" borderId="0"/>
    <xf numFmtId="0" fontId="7" fillId="0" borderId="0"/>
    <xf numFmtId="0" fontId="1" fillId="0" borderId="0"/>
    <xf numFmtId="0" fontId="5" fillId="0" borderId="0"/>
    <xf numFmtId="0" fontId="5" fillId="0" borderId="0"/>
    <xf numFmtId="0" fontId="7" fillId="0" borderId="0"/>
    <xf numFmtId="0" fontId="5" fillId="0" borderId="0"/>
    <xf numFmtId="0" fontId="1" fillId="0" borderId="0"/>
    <xf numFmtId="0" fontId="1" fillId="0" borderId="0"/>
    <xf numFmtId="0" fontId="7" fillId="0" borderId="0"/>
    <xf numFmtId="0" fontId="5" fillId="0" borderId="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64" fillId="12" borderId="32" applyNumberFormat="0" applyFon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1" borderId="40" applyNumberFormat="0" applyFon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1" borderId="40" applyNumberFormat="0" applyFon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5" fillId="80" borderId="40"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6" fillId="10" borderId="29"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4"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0" fontId="65" fillId="73" borderId="41" applyNumberFormat="0" applyAlignment="0" applyProtection="0"/>
    <xf numFmtId="9" fontId="5" fillId="0" borderId="0" applyFont="0" applyFill="0" applyBorder="0" applyAlignment="0" applyProtection="0"/>
    <xf numFmtId="9" fontId="39"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67" fillId="0" borderId="0"/>
    <xf numFmtId="0" fontId="16" fillId="0" borderId="0"/>
    <xf numFmtId="167" fontId="68" fillId="0" borderId="0" applyBorder="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2" fillId="0" borderId="33"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1" fillId="0" borderId="42" applyNumberFormat="0" applyFill="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5" fillId="0" borderId="0"/>
    <xf numFmtId="9" fontId="1" fillId="0" borderId="0" applyFont="0" applyFill="0" applyBorder="0" applyAlignment="0" applyProtection="0"/>
  </cellStyleXfs>
  <cellXfs count="116">
    <xf numFmtId="0" fontId="0" fillId="0" borderId="0" xfId="0"/>
    <xf numFmtId="0" fontId="4" fillId="0" borderId="0" xfId="0" applyFont="1" applyAlignment="1">
      <alignment horizontal="left" wrapText="1"/>
    </xf>
    <xf numFmtId="0" fontId="6" fillId="0" borderId="0" xfId="0" applyFont="1" applyAlignment="1">
      <alignment vertical="center"/>
    </xf>
    <xf numFmtId="164" fontId="4" fillId="0" borderId="4" xfId="4" applyNumberFormat="1" applyFont="1" applyFill="1" applyBorder="1" applyAlignment="1">
      <alignment horizontal="left" wrapText="1"/>
    </xf>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right" vertical="center" wrapText="1"/>
    </xf>
    <xf numFmtId="0" fontId="4" fillId="0" borderId="0" xfId="0" applyFont="1" applyAlignment="1">
      <alignment vertical="center" wrapText="1"/>
    </xf>
    <xf numFmtId="0" fontId="4" fillId="0" borderId="0" xfId="0" applyFont="1" applyAlignment="1">
      <alignment horizontal="center" vertical="center" wrapText="1"/>
    </xf>
    <xf numFmtId="43" fontId="4" fillId="0" borderId="0" xfId="5" applyFont="1" applyAlignment="1">
      <alignment horizontal="right" vertical="center" wrapText="1"/>
    </xf>
    <xf numFmtId="164" fontId="4" fillId="0" borderId="0" xfId="0" applyNumberFormat="1" applyFont="1" applyAlignment="1">
      <alignment horizontal="left" vertical="center" wrapText="1"/>
    </xf>
    <xf numFmtId="0" fontId="8" fillId="0" borderId="0" xfId="0" applyFont="1" applyAlignment="1">
      <alignment horizontal="left" vertical="center" wrapText="1"/>
    </xf>
    <xf numFmtId="0" fontId="4" fillId="0" borderId="8" xfId="0" applyFont="1" applyBorder="1" applyAlignment="1">
      <alignment horizontal="center" wrapText="1"/>
    </xf>
    <xf numFmtId="43" fontId="10" fillId="2" borderId="10" xfId="5" applyFont="1" applyFill="1" applyBorder="1" applyAlignment="1" applyProtection="1">
      <alignment horizontal="center" vertical="center" wrapText="1"/>
      <protection locked="0"/>
    </xf>
    <xf numFmtId="43" fontId="10" fillId="2" borderId="11" xfId="5" applyFont="1" applyFill="1" applyBorder="1" applyAlignment="1" applyProtection="1">
      <alignment horizontal="center" vertical="center" wrapText="1"/>
      <protection locked="0"/>
    </xf>
    <xf numFmtId="43" fontId="10" fillId="2" borderId="13" xfId="5" applyFont="1" applyFill="1" applyBorder="1" applyAlignment="1" applyProtection="1">
      <alignment horizontal="center" vertical="center" wrapText="1"/>
      <protection locked="0"/>
    </xf>
    <xf numFmtId="43" fontId="10" fillId="2" borderId="14" xfId="5" applyFont="1" applyFill="1" applyBorder="1" applyAlignment="1" applyProtection="1">
      <alignment horizontal="center" vertical="center" wrapText="1"/>
      <protection locked="0"/>
    </xf>
    <xf numFmtId="0" fontId="11" fillId="0" borderId="12" xfId="0" applyFont="1" applyBorder="1" applyAlignment="1">
      <alignment horizontal="right" vertical="center" wrapText="1"/>
    </xf>
    <xf numFmtId="0" fontId="10" fillId="0" borderId="13" xfId="0" applyFont="1" applyBorder="1" applyAlignment="1">
      <alignment vertical="center" wrapText="1"/>
    </xf>
    <xf numFmtId="0" fontId="11" fillId="0" borderId="13" xfId="0" applyFont="1" applyBorder="1" applyAlignment="1">
      <alignment horizontal="center" vertical="center" wrapText="1"/>
    </xf>
    <xf numFmtId="0" fontId="11" fillId="0" borderId="13" xfId="0" applyFont="1" applyBorder="1" applyAlignment="1">
      <alignment horizontal="left" vertical="center" wrapText="1"/>
    </xf>
    <xf numFmtId="43" fontId="11" fillId="0" borderId="13" xfId="5" applyFont="1" applyBorder="1" applyAlignment="1" applyProtection="1">
      <alignment horizontal="right" vertical="center" wrapText="1"/>
      <protection locked="0"/>
    </xf>
    <xf numFmtId="43" fontId="11" fillId="0" borderId="14" xfId="5" applyFont="1" applyBorder="1" applyAlignment="1" applyProtection="1">
      <alignment horizontal="right" vertical="center" wrapText="1"/>
      <protection locked="0"/>
    </xf>
    <xf numFmtId="0" fontId="10" fillId="0" borderId="12" xfId="3" applyFont="1" applyBorder="1" applyAlignment="1">
      <alignment vertical="center" wrapText="1"/>
    </xf>
    <xf numFmtId="0" fontId="10" fillId="0" borderId="13" xfId="3" applyFont="1" applyBorder="1" applyAlignment="1">
      <alignment vertical="center" wrapText="1"/>
    </xf>
    <xf numFmtId="0" fontId="11" fillId="0" borderId="13" xfId="3" applyFont="1" applyBorder="1" applyAlignment="1">
      <alignment horizontal="center" vertical="center"/>
    </xf>
    <xf numFmtId="1" fontId="11" fillId="0" borderId="13" xfId="3" applyNumberFormat="1" applyFont="1" applyBorder="1" applyAlignment="1">
      <alignment horizontal="center" vertical="center"/>
    </xf>
    <xf numFmtId="43" fontId="11" fillId="0" borderId="13" xfId="1" applyFont="1" applyBorder="1" applyAlignment="1" applyProtection="1">
      <alignment horizontal="center" vertical="center"/>
      <protection locked="0"/>
    </xf>
    <xf numFmtId="43" fontId="11" fillId="0" borderId="14" xfId="1" applyFont="1" applyBorder="1" applyAlignment="1" applyProtection="1">
      <alignment horizontal="center" vertical="center"/>
      <protection locked="0"/>
    </xf>
    <xf numFmtId="0" fontId="11" fillId="0" borderId="12" xfId="0" applyFont="1" applyBorder="1" applyAlignment="1">
      <alignment vertical="center"/>
    </xf>
    <xf numFmtId="0" fontId="11" fillId="0" borderId="13" xfId="3" applyFont="1" applyBorder="1" applyAlignment="1">
      <alignment vertical="center" wrapText="1"/>
    </xf>
    <xf numFmtId="0" fontId="11" fillId="0" borderId="12" xfId="3" applyFont="1" applyBorder="1" applyAlignment="1">
      <alignment vertical="center" wrapText="1"/>
    </xf>
    <xf numFmtId="0" fontId="11" fillId="0" borderId="13" xfId="3" applyFont="1" applyBorder="1" applyAlignment="1">
      <alignment horizontal="justify" vertical="center" wrapText="1"/>
    </xf>
    <xf numFmtId="0" fontId="11" fillId="0" borderId="13" xfId="3" applyFont="1" applyBorder="1" applyAlignment="1">
      <alignment horizontal="center" vertical="center" wrapText="1"/>
    </xf>
    <xf numFmtId="43" fontId="13" fillId="0" borderId="13" xfId="1" applyFont="1" applyBorder="1" applyAlignment="1" applyProtection="1">
      <alignment horizontal="center" vertical="center"/>
      <protection locked="0"/>
    </xf>
    <xf numFmtId="43" fontId="13" fillId="0" borderId="14" xfId="1" applyFont="1" applyBorder="1" applyAlignment="1" applyProtection="1">
      <alignment horizontal="center" vertical="center"/>
      <protection locked="0"/>
    </xf>
    <xf numFmtId="0" fontId="10" fillId="0" borderId="13" xfId="3" applyFont="1" applyBorder="1" applyAlignment="1">
      <alignment horizontal="justify" vertical="center" wrapText="1"/>
    </xf>
    <xf numFmtId="1" fontId="11" fillId="0" borderId="13" xfId="0" applyNumberFormat="1" applyFont="1" applyBorder="1" applyAlignment="1">
      <alignment horizontal="center" vertical="center"/>
    </xf>
    <xf numFmtId="0" fontId="10" fillId="0" borderId="12" xfId="0" applyFont="1" applyBorder="1" applyAlignment="1">
      <alignment horizontal="right" vertical="center" wrapText="1"/>
    </xf>
    <xf numFmtId="43" fontId="13" fillId="0" borderId="13" xfId="5" applyFont="1" applyBorder="1" applyAlignment="1" applyProtection="1">
      <alignment horizontal="right" vertical="center" wrapText="1"/>
      <protection locked="0"/>
    </xf>
    <xf numFmtId="43" fontId="13" fillId="0" borderId="14" xfId="5" applyFont="1" applyBorder="1" applyAlignment="1" applyProtection="1">
      <alignment horizontal="right" vertical="center" wrapText="1"/>
      <protection locked="0"/>
    </xf>
    <xf numFmtId="0" fontId="11" fillId="0" borderId="13" xfId="0" applyFont="1" applyBorder="1" applyAlignment="1">
      <alignment vertical="center" wrapText="1"/>
    </xf>
    <xf numFmtId="164" fontId="11" fillId="0" borderId="13" xfId="4" applyNumberFormat="1" applyFont="1" applyFill="1" applyBorder="1" applyAlignment="1">
      <alignment horizontal="center" vertical="center" wrapText="1"/>
    </xf>
    <xf numFmtId="164" fontId="11" fillId="0" borderId="13" xfId="0" applyNumberFormat="1" applyFont="1" applyBorder="1" applyAlignment="1">
      <alignment horizontal="left" vertical="center" wrapText="1"/>
    </xf>
    <xf numFmtId="43" fontId="13" fillId="0" borderId="13" xfId="5" applyFont="1" applyFill="1" applyBorder="1" applyAlignment="1" applyProtection="1">
      <alignment horizontal="right" vertical="center" wrapText="1"/>
      <protection locked="0"/>
    </xf>
    <xf numFmtId="43" fontId="13" fillId="0" borderId="14" xfId="5" applyFont="1" applyFill="1" applyBorder="1" applyAlignment="1" applyProtection="1">
      <alignment horizontal="right" vertical="center" wrapText="1"/>
      <protection locked="0"/>
    </xf>
    <xf numFmtId="0" fontId="10" fillId="0" borderId="13" xfId="0" applyFont="1" applyBorder="1" applyAlignment="1">
      <alignment wrapText="1"/>
    </xf>
    <xf numFmtId="165" fontId="11" fillId="0" borderId="13" xfId="4" applyNumberFormat="1" applyFont="1" applyBorder="1" applyAlignment="1">
      <alignment horizontal="left" vertical="center" wrapText="1"/>
    </xf>
    <xf numFmtId="0" fontId="10" fillId="0" borderId="13" xfId="0" applyFont="1" applyBorder="1" applyAlignment="1" applyProtection="1">
      <alignment horizontal="left" vertical="top" wrapText="1"/>
      <protection locked="0"/>
    </xf>
    <xf numFmtId="43" fontId="11" fillId="0" borderId="14" xfId="5" applyFont="1" applyFill="1" applyBorder="1" applyAlignment="1" applyProtection="1">
      <alignment horizontal="right" vertical="center" wrapText="1"/>
      <protection locked="0"/>
    </xf>
    <xf numFmtId="164" fontId="11" fillId="0" borderId="13" xfId="4" applyNumberFormat="1" applyFont="1" applyFill="1" applyBorder="1" applyAlignment="1">
      <alignment horizontal="left" vertical="center" wrapText="1"/>
    </xf>
    <xf numFmtId="43" fontId="11" fillId="0" borderId="13" xfId="5" applyFont="1" applyFill="1" applyBorder="1" applyAlignment="1" applyProtection="1">
      <alignment horizontal="right" vertical="center" wrapText="1"/>
      <protection locked="0"/>
    </xf>
    <xf numFmtId="0" fontId="10" fillId="0" borderId="12" xfId="0" applyFont="1" applyBorder="1" applyAlignment="1">
      <alignment horizontal="left"/>
    </xf>
    <xf numFmtId="0" fontId="11" fillId="0" borderId="13" xfId="0" applyFont="1" applyBorder="1" applyAlignment="1">
      <alignment horizontal="center"/>
    </xf>
    <xf numFmtId="0" fontId="11" fillId="0" borderId="13" xfId="0" applyFont="1" applyBorder="1" applyAlignment="1">
      <alignment horizontal="right"/>
    </xf>
    <xf numFmtId="43" fontId="15" fillId="0" borderId="13" xfId="5" applyFont="1" applyFill="1" applyBorder="1" applyAlignment="1" applyProtection="1">
      <alignment horizontal="left"/>
      <protection locked="0"/>
    </xf>
    <xf numFmtId="43" fontId="15" fillId="0" borderId="14" xfId="5" applyFont="1" applyFill="1" applyBorder="1" applyAlignment="1" applyProtection="1">
      <alignment horizontal="left"/>
      <protection locked="0"/>
    </xf>
    <xf numFmtId="164" fontId="11" fillId="0" borderId="13" xfId="4" applyNumberFormat="1" applyFont="1" applyFill="1" applyBorder="1" applyAlignment="1">
      <alignment horizontal="right"/>
    </xf>
    <xf numFmtId="0" fontId="11" fillId="0" borderId="12" xfId="0" applyFont="1" applyBorder="1" applyAlignment="1">
      <alignment horizontal="left"/>
    </xf>
    <xf numFmtId="0" fontId="11" fillId="0" borderId="13" xfId="0" applyFont="1" applyBorder="1" applyAlignment="1">
      <alignment wrapText="1"/>
    </xf>
    <xf numFmtId="43" fontId="13" fillId="0" borderId="13" xfId="5" applyFont="1" applyFill="1" applyBorder="1" applyAlignment="1" applyProtection="1">
      <alignment horizontal="left"/>
      <protection locked="0"/>
    </xf>
    <xf numFmtId="43" fontId="13" fillId="0" borderId="14" xfId="5" applyFont="1" applyFill="1" applyBorder="1" applyAlignment="1" applyProtection="1">
      <alignment horizontal="left"/>
      <protection locked="0"/>
    </xf>
    <xf numFmtId="0" fontId="13" fillId="0" borderId="12" xfId="0" applyFont="1" applyBorder="1" applyAlignment="1">
      <alignment horizontal="left"/>
    </xf>
    <xf numFmtId="0" fontId="14" fillId="0" borderId="13" xfId="0" applyFont="1" applyBorder="1" applyAlignment="1">
      <alignment vertical="center" wrapText="1"/>
    </xf>
    <xf numFmtId="0" fontId="13" fillId="0" borderId="13" xfId="0" applyFont="1" applyBorder="1" applyAlignment="1">
      <alignment horizontal="center" vertical="center" wrapText="1"/>
    </xf>
    <xf numFmtId="164" fontId="13" fillId="0" borderId="13" xfId="4" applyNumberFormat="1" applyFont="1" applyFill="1" applyBorder="1" applyAlignment="1">
      <alignment horizontal="left" vertical="center" wrapText="1"/>
    </xf>
    <xf numFmtId="0" fontId="13" fillId="0" borderId="12" xfId="0" applyFont="1" applyBorder="1" applyAlignment="1">
      <alignment horizontal="right" vertical="center" wrapText="1"/>
    </xf>
    <xf numFmtId="0" fontId="13" fillId="0" borderId="13" xfId="0" applyFont="1" applyBorder="1" applyAlignment="1">
      <alignment vertical="center" wrapText="1"/>
    </xf>
    <xf numFmtId="0" fontId="11" fillId="3" borderId="13" xfId="0" applyFont="1" applyFill="1" applyBorder="1" applyAlignment="1">
      <alignment vertical="center" wrapText="1"/>
    </xf>
    <xf numFmtId="164" fontId="11" fillId="0" borderId="13" xfId="4" applyNumberFormat="1" applyFont="1" applyBorder="1" applyAlignment="1">
      <alignment horizontal="left" vertical="center" wrapText="1"/>
    </xf>
    <xf numFmtId="0" fontId="11" fillId="0" borderId="13" xfId="0" applyFont="1" applyBorder="1" applyAlignment="1" applyProtection="1">
      <alignment horizontal="left" vertical="center" wrapText="1"/>
      <protection locked="0"/>
    </xf>
    <xf numFmtId="0" fontId="11" fillId="0" borderId="12" xfId="0" applyFont="1" applyBorder="1" applyAlignment="1">
      <alignment horizontal="center" vertical="center"/>
    </xf>
    <xf numFmtId="43" fontId="10" fillId="0" borderId="14" xfId="5" applyFont="1" applyFill="1" applyBorder="1" applyAlignment="1" applyProtection="1">
      <alignment vertical="center"/>
      <protection locked="0"/>
    </xf>
    <xf numFmtId="0" fontId="11" fillId="0" borderId="15" xfId="0" applyFont="1" applyBorder="1" applyAlignment="1">
      <alignment horizontal="right" vertical="center" wrapText="1"/>
    </xf>
    <xf numFmtId="43" fontId="10" fillId="0" borderId="17" xfId="5" applyFont="1" applyBorder="1" applyAlignment="1">
      <alignment horizontal="right" vertical="center" wrapText="1"/>
    </xf>
    <xf numFmtId="0" fontId="21" fillId="0" borderId="0" xfId="0" applyFont="1"/>
    <xf numFmtId="0" fontId="21" fillId="0" borderId="0" xfId="0" applyFont="1" applyAlignment="1">
      <alignment vertical="center"/>
    </xf>
    <xf numFmtId="0" fontId="21" fillId="0" borderId="0" xfId="0" applyFont="1" applyAlignment="1">
      <alignment horizontal="center"/>
    </xf>
    <xf numFmtId="0" fontId="20" fillId="0" borderId="4" xfId="0" applyFont="1" applyBorder="1" applyAlignment="1">
      <alignment horizontal="center"/>
    </xf>
    <xf numFmtId="43" fontId="24" fillId="5" borderId="24" xfId="17" applyFont="1" applyFill="1" applyBorder="1" applyAlignment="1">
      <alignment horizontal="center" vertical="center"/>
    </xf>
    <xf numFmtId="0" fontId="20" fillId="0" borderId="4" xfId="0" applyFont="1" applyBorder="1" applyAlignment="1">
      <alignment vertical="center" wrapText="1"/>
    </xf>
    <xf numFmtId="0" fontId="22" fillId="0" borderId="18" xfId="0" applyFont="1" applyBorder="1" applyAlignment="1">
      <alignment horizontal="center"/>
    </xf>
    <xf numFmtId="0" fontId="20" fillId="0" borderId="19" xfId="0" applyFont="1" applyBorder="1" applyAlignment="1">
      <alignment vertical="center"/>
    </xf>
    <xf numFmtId="0" fontId="20" fillId="0" borderId="19" xfId="0" applyFont="1" applyBorder="1" applyAlignment="1">
      <alignment horizontal="center"/>
    </xf>
    <xf numFmtId="0" fontId="22" fillId="0" borderId="20" xfId="0" applyFont="1" applyBorder="1" applyAlignment="1">
      <alignment horizontal="center"/>
    </xf>
    <xf numFmtId="43" fontId="20" fillId="0" borderId="19" xfId="1" applyFont="1" applyBorder="1" applyAlignment="1">
      <alignment vertical="center"/>
    </xf>
    <xf numFmtId="43" fontId="20" fillId="0" borderId="4" xfId="1" applyFont="1" applyBorder="1" applyAlignment="1">
      <alignment vertical="center" wrapText="1"/>
    </xf>
    <xf numFmtId="0" fontId="22" fillId="4" borderId="20" xfId="0" applyFont="1" applyFill="1" applyBorder="1" applyAlignment="1">
      <alignment horizontal="center" vertical="center"/>
    </xf>
    <xf numFmtId="0" fontId="20" fillId="4" borderId="4" xfId="0" applyFont="1" applyFill="1" applyBorder="1" applyAlignment="1">
      <alignment vertical="center"/>
    </xf>
    <xf numFmtId="43" fontId="20" fillId="4" borderId="4" xfId="1" applyFont="1" applyFill="1" applyBorder="1" applyAlignment="1">
      <alignment vertical="center"/>
    </xf>
    <xf numFmtId="43" fontId="20" fillId="4" borderId="21" xfId="1" applyFont="1" applyFill="1" applyBorder="1" applyAlignment="1">
      <alignment vertical="center"/>
    </xf>
    <xf numFmtId="0" fontId="22" fillId="4" borderId="20" xfId="0" applyFont="1" applyFill="1" applyBorder="1" applyAlignment="1">
      <alignment horizontal="center"/>
    </xf>
    <xf numFmtId="0" fontId="22" fillId="4" borderId="4" xfId="0" applyFont="1" applyFill="1" applyBorder="1" applyAlignment="1"/>
    <xf numFmtId="0" fontId="22" fillId="4" borderId="22" xfId="0" applyFont="1" applyFill="1" applyBorder="1" applyAlignment="1">
      <alignment horizontal="center"/>
    </xf>
    <xf numFmtId="0" fontId="22" fillId="4" borderId="23" xfId="0" applyFont="1" applyFill="1" applyBorder="1" applyAlignment="1">
      <alignment vertical="center"/>
    </xf>
    <xf numFmtId="43" fontId="20" fillId="4" borderId="23" xfId="1" applyFont="1" applyFill="1" applyBorder="1" applyAlignment="1">
      <alignment vertical="center"/>
    </xf>
    <xf numFmtId="43" fontId="0" fillId="0" borderId="0" xfId="0" applyNumberFormat="1"/>
    <xf numFmtId="10" fontId="0" fillId="0" borderId="0" xfId="2256" applyNumberFormat="1" applyFont="1"/>
    <xf numFmtId="0" fontId="10" fillId="0" borderId="16"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2" borderId="9" xfId="0" applyFont="1" applyFill="1" applyBorder="1" applyAlignment="1">
      <alignment horizontal="right" vertical="center" wrapText="1"/>
    </xf>
    <xf numFmtId="0" fontId="10" fillId="2" borderId="12" xfId="0" applyFont="1" applyFill="1" applyBorder="1" applyAlignment="1">
      <alignment horizontal="right" vertical="center" wrapText="1"/>
    </xf>
    <xf numFmtId="0" fontId="10" fillId="2" borderId="10" xfId="0" applyFont="1" applyFill="1" applyBorder="1" applyAlignment="1">
      <alignment horizontal="center" vertical="center" wrapText="1"/>
    </xf>
    <xf numFmtId="0" fontId="10" fillId="2" borderId="13" xfId="0" applyFont="1" applyFill="1" applyBorder="1" applyAlignment="1">
      <alignment horizontal="center" vertical="center" wrapText="1"/>
    </xf>
    <xf numFmtId="4" fontId="10" fillId="0" borderId="13" xfId="0" applyNumberFormat="1" applyFont="1" applyBorder="1" applyAlignment="1" applyProtection="1">
      <alignment horizontal="center" vertical="center"/>
      <protection locked="0"/>
    </xf>
    <xf numFmtId="0" fontId="10" fillId="0" borderId="13" xfId="0" applyFont="1" applyBorder="1" applyAlignment="1">
      <alignment horizontal="center" vertical="center"/>
    </xf>
    <xf numFmtId="0" fontId="19" fillId="2" borderId="0" xfId="0" applyFont="1" applyFill="1" applyAlignment="1">
      <alignment horizontal="center" vertical="center" wrapText="1"/>
    </xf>
    <xf numFmtId="0" fontId="24" fillId="5" borderId="24" xfId="16" applyNumberFormat="1" applyFont="1" applyFill="1" applyBorder="1" applyAlignment="1">
      <alignment vertical="center" wrapText="1"/>
    </xf>
  </cellXfs>
  <cellStyles count="2257">
    <cellStyle name="0,0_x000d__x000a_NA_x000d__x000a_" xfId="30"/>
    <cellStyle name="20% - Accent1 1" xfId="31"/>
    <cellStyle name="20% - Accent1 2" xfId="32"/>
    <cellStyle name="20% - Accent1 2 2" xfId="33"/>
    <cellStyle name="20% - Accent1 3" xfId="34"/>
    <cellStyle name="20% - Accent1 4" xfId="35"/>
    <cellStyle name="20% - Accent1 5" xfId="36"/>
    <cellStyle name="20% - Accent1 6" xfId="37"/>
    <cellStyle name="20% - Accent1 7" xfId="38"/>
    <cellStyle name="20% - Accent1 8" xfId="39"/>
    <cellStyle name="20% - Accent1 9" xfId="40"/>
    <cellStyle name="20% - Accent2 1" xfId="41"/>
    <cellStyle name="20% - Accent2 10" xfId="42"/>
    <cellStyle name="20% - Accent2 2" xfId="43"/>
    <cellStyle name="20% - Accent2 2 2" xfId="44"/>
    <cellStyle name="20% - Accent2 3" xfId="45"/>
    <cellStyle name="20% - Accent2 4" xfId="46"/>
    <cellStyle name="20% - Accent2 5" xfId="47"/>
    <cellStyle name="20% - Accent2 6" xfId="48"/>
    <cellStyle name="20% - Accent2 7" xfId="49"/>
    <cellStyle name="20% - Accent2 8" xfId="50"/>
    <cellStyle name="20% - Accent2 9" xfId="51"/>
    <cellStyle name="20% - Accent3 1" xfId="52"/>
    <cellStyle name="20% - Accent3 2" xfId="53"/>
    <cellStyle name="20% - Accent3 2 2" xfId="54"/>
    <cellStyle name="20% - Accent3 3" xfId="55"/>
    <cellStyle name="20% - Accent3 4" xfId="56"/>
    <cellStyle name="20% - Accent3 5" xfId="57"/>
    <cellStyle name="20% - Accent3 6" xfId="58"/>
    <cellStyle name="20% - Accent3 7" xfId="59"/>
    <cellStyle name="20% - Accent3 8" xfId="60"/>
    <cellStyle name="20% - Accent3 9" xfId="61"/>
    <cellStyle name="20% - Accent4 1" xfId="62"/>
    <cellStyle name="20% - Accent4 2" xfId="63"/>
    <cellStyle name="20% - Accent4 2 2" xfId="64"/>
    <cellStyle name="20% - Accent4 3" xfId="65"/>
    <cellStyle name="20% - Accent4 4" xfId="66"/>
    <cellStyle name="20% - Accent4 5" xfId="67"/>
    <cellStyle name="20% - Accent4 6" xfId="68"/>
    <cellStyle name="20% - Accent4 7" xfId="69"/>
    <cellStyle name="20% - Accent4 8" xfId="70"/>
    <cellStyle name="20% - Accent4 9" xfId="71"/>
    <cellStyle name="20% - Accent5 1" xfId="72"/>
    <cellStyle name="20% - Accent5 2" xfId="73"/>
    <cellStyle name="20% - Accent5 2 2" xfId="74"/>
    <cellStyle name="20% - Accent5 3" xfId="75"/>
    <cellStyle name="20% - Accent5 4" xfId="76"/>
    <cellStyle name="20% - Accent5 5" xfId="77"/>
    <cellStyle name="20% - Accent5 6" xfId="78"/>
    <cellStyle name="20% - Accent5 7" xfId="79"/>
    <cellStyle name="20% - Accent5 8" xfId="80"/>
    <cellStyle name="20% - Accent5 9" xfId="81"/>
    <cellStyle name="20% - Accent6 1" xfId="82"/>
    <cellStyle name="20% - Accent6 2" xfId="83"/>
    <cellStyle name="20% - Accent6 2 2" xfId="84"/>
    <cellStyle name="20% - Accent6 3" xfId="85"/>
    <cellStyle name="20% - Accent6 4" xfId="86"/>
    <cellStyle name="20% - Accent6 5" xfId="87"/>
    <cellStyle name="20% - Accent6 6" xfId="88"/>
    <cellStyle name="20% - Accent6 7" xfId="89"/>
    <cellStyle name="20% - Accent6 8" xfId="90"/>
    <cellStyle name="20% - Accent6 9" xfId="91"/>
    <cellStyle name="40% - Accent1 1" xfId="92"/>
    <cellStyle name="40% - Accent1 2" xfId="93"/>
    <cellStyle name="40% - Accent1 2 2" xfId="94"/>
    <cellStyle name="40% - Accent1 3" xfId="95"/>
    <cellStyle name="40% - Accent1 4" xfId="96"/>
    <cellStyle name="40% - Accent1 5" xfId="97"/>
    <cellStyle name="40% - Accent1 6" xfId="98"/>
    <cellStyle name="40% - Accent1 7" xfId="99"/>
    <cellStyle name="40% - Accent1 8" xfId="100"/>
    <cellStyle name="40% - Accent1 9" xfId="101"/>
    <cellStyle name="40% - Accent2 1" xfId="102"/>
    <cellStyle name="40% - Accent2 2" xfId="103"/>
    <cellStyle name="40% - Accent2 2 2" xfId="104"/>
    <cellStyle name="40% - Accent2 3" xfId="105"/>
    <cellStyle name="40% - Accent2 4" xfId="106"/>
    <cellStyle name="40% - Accent2 5" xfId="107"/>
    <cellStyle name="40% - Accent2 6" xfId="108"/>
    <cellStyle name="40% - Accent2 7" xfId="109"/>
    <cellStyle name="40% - Accent2 8" xfId="110"/>
    <cellStyle name="40% - Accent2 9" xfId="111"/>
    <cellStyle name="40% - Accent3 1" xfId="112"/>
    <cellStyle name="40% - Accent3 2" xfId="113"/>
    <cellStyle name="40% - Accent3 2 2" xfId="114"/>
    <cellStyle name="40% - Accent3 3" xfId="115"/>
    <cellStyle name="40% - Accent3 4" xfId="116"/>
    <cellStyle name="40% - Accent3 5" xfId="117"/>
    <cellStyle name="40% - Accent3 6" xfId="118"/>
    <cellStyle name="40% - Accent3 7" xfId="119"/>
    <cellStyle name="40% - Accent3 8" xfId="120"/>
    <cellStyle name="40% - Accent3 9" xfId="121"/>
    <cellStyle name="40% - Accent4 1" xfId="122"/>
    <cellStyle name="40% - Accent4 2" xfId="123"/>
    <cellStyle name="40% - Accent4 2 2" xfId="124"/>
    <cellStyle name="40% - Accent4 3" xfId="125"/>
    <cellStyle name="40% - Accent4 4" xfId="126"/>
    <cellStyle name="40% - Accent4 5" xfId="127"/>
    <cellStyle name="40% - Accent4 6" xfId="128"/>
    <cellStyle name="40% - Accent4 7" xfId="129"/>
    <cellStyle name="40% - Accent4 8" xfId="130"/>
    <cellStyle name="40% - Accent4 9" xfId="131"/>
    <cellStyle name="40% - Accent5 1" xfId="132"/>
    <cellStyle name="40% - Accent5 2" xfId="133"/>
    <cellStyle name="40% - Accent5 2 2" xfId="134"/>
    <cellStyle name="40% - Accent5 3" xfId="135"/>
    <cellStyle name="40% - Accent5 4" xfId="136"/>
    <cellStyle name="40% - Accent5 5" xfId="137"/>
    <cellStyle name="40% - Accent5 6" xfId="138"/>
    <cellStyle name="40% - Accent5 7" xfId="139"/>
    <cellStyle name="40% - Accent5 8" xfId="140"/>
    <cellStyle name="40% - Accent5 9" xfId="141"/>
    <cellStyle name="40% - Accent6 1" xfId="142"/>
    <cellStyle name="40% - Accent6 2" xfId="143"/>
    <cellStyle name="40% - Accent6 2 2" xfId="144"/>
    <cellStyle name="40% - Accent6 3" xfId="145"/>
    <cellStyle name="40% - Accent6 4" xfId="146"/>
    <cellStyle name="40% - Accent6 5" xfId="147"/>
    <cellStyle name="40% - Accent6 6" xfId="148"/>
    <cellStyle name="40% - Accent6 7" xfId="149"/>
    <cellStyle name="40% - Accent6 8" xfId="150"/>
    <cellStyle name="40% - Accent6 9" xfId="151"/>
    <cellStyle name="60% - Accent1 1" xfId="152"/>
    <cellStyle name="60% - Accent1 2" xfId="153"/>
    <cellStyle name="60% - Accent1 2 2" xfId="154"/>
    <cellStyle name="60% - Accent1 3" xfId="155"/>
    <cellStyle name="60% - Accent1 4" xfId="156"/>
    <cellStyle name="60% - Accent1 5" xfId="157"/>
    <cellStyle name="60% - Accent1 6" xfId="158"/>
    <cellStyle name="60% - Accent1 7" xfId="159"/>
    <cellStyle name="60% - Accent1 8" xfId="160"/>
    <cellStyle name="60% - Accent1 9" xfId="161"/>
    <cellStyle name="60% - Accent2 1" xfId="162"/>
    <cellStyle name="60% - Accent2 2" xfId="163"/>
    <cellStyle name="60% - Accent2 2 2" xfId="164"/>
    <cellStyle name="60% - Accent2 3" xfId="165"/>
    <cellStyle name="60% - Accent2 4" xfId="166"/>
    <cellStyle name="60% - Accent2 5" xfId="167"/>
    <cellStyle name="60% - Accent2 6" xfId="168"/>
    <cellStyle name="60% - Accent2 7" xfId="169"/>
    <cellStyle name="60% - Accent2 8" xfId="170"/>
    <cellStyle name="60% - Accent2 9" xfId="171"/>
    <cellStyle name="60% - Accent3 1" xfId="172"/>
    <cellStyle name="60% - Accent3 2" xfId="173"/>
    <cellStyle name="60% - Accent3 2 2" xfId="174"/>
    <cellStyle name="60% - Accent3 3" xfId="175"/>
    <cellStyle name="60% - Accent3 4" xfId="176"/>
    <cellStyle name="60% - Accent3 5" xfId="177"/>
    <cellStyle name="60% - Accent3 6" xfId="178"/>
    <cellStyle name="60% - Accent3 7" xfId="179"/>
    <cellStyle name="60% - Accent3 8" xfId="180"/>
    <cellStyle name="60% - Accent3 9" xfId="181"/>
    <cellStyle name="60% - Accent4 1" xfId="182"/>
    <cellStyle name="60% - Accent4 2" xfId="183"/>
    <cellStyle name="60% - Accent4 2 2" xfId="184"/>
    <cellStyle name="60% - Accent4 3" xfId="185"/>
    <cellStyle name="60% - Accent4 4" xfId="186"/>
    <cellStyle name="60% - Accent4 5" xfId="187"/>
    <cellStyle name="60% - Accent4 6" xfId="188"/>
    <cellStyle name="60% - Accent4 7" xfId="189"/>
    <cellStyle name="60% - Accent4 8" xfId="190"/>
    <cellStyle name="60% - Accent4 9" xfId="191"/>
    <cellStyle name="60% - Accent5 1" xfId="192"/>
    <cellStyle name="60% - Accent5 2" xfId="193"/>
    <cellStyle name="60% - Accent5 2 2" xfId="194"/>
    <cellStyle name="60% - Accent5 3" xfId="195"/>
    <cellStyle name="60% - Accent5 4" xfId="196"/>
    <cellStyle name="60% - Accent5 5" xfId="197"/>
    <cellStyle name="60% - Accent5 6" xfId="198"/>
    <cellStyle name="60% - Accent5 7" xfId="199"/>
    <cellStyle name="60% - Accent5 8" xfId="200"/>
    <cellStyle name="60% - Accent5 9" xfId="201"/>
    <cellStyle name="60% - Accent6 1" xfId="202"/>
    <cellStyle name="60% - Accent6 2" xfId="203"/>
    <cellStyle name="60% - Accent6 2 2" xfId="204"/>
    <cellStyle name="60% - Accent6 3" xfId="205"/>
    <cellStyle name="60% - Accent6 4" xfId="206"/>
    <cellStyle name="60% - Accent6 5" xfId="207"/>
    <cellStyle name="60% - Accent6 6" xfId="208"/>
    <cellStyle name="60% - Accent6 7" xfId="209"/>
    <cellStyle name="60% - Accent6 8" xfId="210"/>
    <cellStyle name="60% - Accent6 9" xfId="211"/>
    <cellStyle name="Accent1 1" xfId="212"/>
    <cellStyle name="Accent1 2" xfId="213"/>
    <cellStyle name="Accent1 2 2" xfId="214"/>
    <cellStyle name="Accent1 3" xfId="215"/>
    <cellStyle name="Accent1 4" xfId="216"/>
    <cellStyle name="Accent1 5" xfId="217"/>
    <cellStyle name="Accent1 6" xfId="218"/>
    <cellStyle name="Accent1 7" xfId="219"/>
    <cellStyle name="Accent1 8" xfId="220"/>
    <cellStyle name="Accent1 9" xfId="221"/>
    <cellStyle name="Accent2 1" xfId="222"/>
    <cellStyle name="Accent2 2" xfId="223"/>
    <cellStyle name="Accent2 2 2" xfId="224"/>
    <cellStyle name="Accent2 3" xfId="225"/>
    <cellStyle name="Accent2 4" xfId="226"/>
    <cellStyle name="Accent2 5" xfId="227"/>
    <cellStyle name="Accent2 6" xfId="228"/>
    <cellStyle name="Accent2 7" xfId="229"/>
    <cellStyle name="Accent2 8" xfId="230"/>
    <cellStyle name="Accent2 9" xfId="231"/>
    <cellStyle name="Accent3 1" xfId="232"/>
    <cellStyle name="Accent3 2" xfId="233"/>
    <cellStyle name="Accent3 2 2" xfId="234"/>
    <cellStyle name="Accent3 3" xfId="235"/>
    <cellStyle name="Accent3 4" xfId="236"/>
    <cellStyle name="Accent3 5" xfId="237"/>
    <cellStyle name="Accent3 6" xfId="238"/>
    <cellStyle name="Accent3 7" xfId="239"/>
    <cellStyle name="Accent3 8" xfId="240"/>
    <cellStyle name="Accent3 9" xfId="241"/>
    <cellStyle name="Accent4 1" xfId="242"/>
    <cellStyle name="Accent4 2" xfId="243"/>
    <cellStyle name="Accent4 2 2" xfId="244"/>
    <cellStyle name="Accent4 3" xfId="245"/>
    <cellStyle name="Accent4 4" xfId="246"/>
    <cellStyle name="Accent4 5" xfId="247"/>
    <cellStyle name="Accent4 6" xfId="248"/>
    <cellStyle name="Accent4 7" xfId="249"/>
    <cellStyle name="Accent4 8" xfId="250"/>
    <cellStyle name="Accent4 9" xfId="251"/>
    <cellStyle name="Accent5 1" xfId="252"/>
    <cellStyle name="Accent5 2" xfId="253"/>
    <cellStyle name="Accent5 2 2" xfId="254"/>
    <cellStyle name="Accent5 3" xfId="255"/>
    <cellStyle name="Accent5 4" xfId="256"/>
    <cellStyle name="Accent5 5" xfId="257"/>
    <cellStyle name="Accent5 6" xfId="258"/>
    <cellStyle name="Accent5 7" xfId="259"/>
    <cellStyle name="Accent5 8" xfId="260"/>
    <cellStyle name="Accent5 9" xfId="261"/>
    <cellStyle name="Accent6 1" xfId="262"/>
    <cellStyle name="Accent6 2" xfId="263"/>
    <cellStyle name="Accent6 2 2" xfId="264"/>
    <cellStyle name="Accent6 3" xfId="265"/>
    <cellStyle name="Accent6 4" xfId="266"/>
    <cellStyle name="Accent6 5" xfId="267"/>
    <cellStyle name="Accent6 6" xfId="268"/>
    <cellStyle name="Accent6 7" xfId="269"/>
    <cellStyle name="Accent6 8" xfId="270"/>
    <cellStyle name="Accent6 9" xfId="271"/>
    <cellStyle name="Bad 1" xfId="272"/>
    <cellStyle name="Bad 2" xfId="273"/>
    <cellStyle name="Bad 2 2" xfId="274"/>
    <cellStyle name="Bad 3" xfId="275"/>
    <cellStyle name="Bad 4" xfId="276"/>
    <cellStyle name="Bad 5" xfId="277"/>
    <cellStyle name="Bad 6" xfId="278"/>
    <cellStyle name="Bad 7" xfId="279"/>
    <cellStyle name="Bad 8" xfId="280"/>
    <cellStyle name="Bad 9" xfId="281"/>
    <cellStyle name="Calculation 1" xfId="282"/>
    <cellStyle name="Calculation 1 10" xfId="283"/>
    <cellStyle name="Calculation 1 11" xfId="284"/>
    <cellStyle name="Calculation 1 12" xfId="285"/>
    <cellStyle name="Calculation 1 13" xfId="286"/>
    <cellStyle name="Calculation 1 14" xfId="287"/>
    <cellStyle name="Calculation 1 15" xfId="288"/>
    <cellStyle name="Calculation 1 16" xfId="289"/>
    <cellStyle name="Calculation 1 17" xfId="290"/>
    <cellStyle name="Calculation 1 18" xfId="291"/>
    <cellStyle name="Calculation 1 19" xfId="292"/>
    <cellStyle name="Calculation 1 2" xfId="293"/>
    <cellStyle name="Calculation 1 20" xfId="294"/>
    <cellStyle name="Calculation 1 21" xfId="295"/>
    <cellStyle name="Calculation 1 3" xfId="296"/>
    <cellStyle name="Calculation 1 4" xfId="297"/>
    <cellStyle name="Calculation 1 5" xfId="298"/>
    <cellStyle name="Calculation 1 6" xfId="299"/>
    <cellStyle name="Calculation 1 7" xfId="300"/>
    <cellStyle name="Calculation 1 8" xfId="301"/>
    <cellStyle name="Calculation 1 9" xfId="302"/>
    <cellStyle name="Calculation 2" xfId="303"/>
    <cellStyle name="Calculation 2 10" xfId="304"/>
    <cellStyle name="Calculation 2 11" xfId="305"/>
    <cellStyle name="Calculation 2 12" xfId="306"/>
    <cellStyle name="Calculation 2 13" xfId="307"/>
    <cellStyle name="Calculation 2 14" xfId="308"/>
    <cellStyle name="Calculation 2 15" xfId="309"/>
    <cellStyle name="Calculation 2 16" xfId="310"/>
    <cellStyle name="Calculation 2 17" xfId="311"/>
    <cellStyle name="Calculation 2 18" xfId="312"/>
    <cellStyle name="Calculation 2 19" xfId="313"/>
    <cellStyle name="Calculation 2 2" xfId="314"/>
    <cellStyle name="Calculation 2 2 2" xfId="315"/>
    <cellStyle name="Calculation 2 2 2 2" xfId="316"/>
    <cellStyle name="Calculation 2 2 3" xfId="317"/>
    <cellStyle name="Calculation 2 2 3 2" xfId="318"/>
    <cellStyle name="Calculation 2 2 4" xfId="319"/>
    <cellStyle name="Calculation 2 2 4 2" xfId="320"/>
    <cellStyle name="Calculation 2 2 5" xfId="321"/>
    <cellStyle name="Calculation 2 2 5 2" xfId="322"/>
    <cellStyle name="Calculation 2 2 6" xfId="323"/>
    <cellStyle name="Calculation 2 2 6 2" xfId="324"/>
    <cellStyle name="Calculation 2 2 7" xfId="325"/>
    <cellStyle name="Calculation 2 20" xfId="326"/>
    <cellStyle name="Calculation 2 21" xfId="327"/>
    <cellStyle name="Calculation 2 3" xfId="328"/>
    <cellStyle name="Calculation 2 4" xfId="329"/>
    <cellStyle name="Calculation 2 5" xfId="330"/>
    <cellStyle name="Calculation 2 6" xfId="331"/>
    <cellStyle name="Calculation 2 7" xfId="332"/>
    <cellStyle name="Calculation 2 8" xfId="333"/>
    <cellStyle name="Calculation 2 9" xfId="334"/>
    <cellStyle name="Calculation 3" xfId="335"/>
    <cellStyle name="Calculation 3 10" xfId="336"/>
    <cellStyle name="Calculation 3 11" xfId="337"/>
    <cellStyle name="Calculation 3 12" xfId="338"/>
    <cellStyle name="Calculation 3 13" xfId="339"/>
    <cellStyle name="Calculation 3 14" xfId="340"/>
    <cellStyle name="Calculation 3 15" xfId="341"/>
    <cellStyle name="Calculation 3 16" xfId="342"/>
    <cellStyle name="Calculation 3 17" xfId="343"/>
    <cellStyle name="Calculation 3 18" xfId="344"/>
    <cellStyle name="Calculation 3 19" xfId="345"/>
    <cellStyle name="Calculation 3 2" xfId="346"/>
    <cellStyle name="Calculation 3 2 2" xfId="347"/>
    <cellStyle name="Calculation 3 20" xfId="348"/>
    <cellStyle name="Calculation 3 21" xfId="349"/>
    <cellStyle name="Calculation 3 3" xfId="350"/>
    <cellStyle name="Calculation 3 3 2" xfId="351"/>
    <cellStyle name="Calculation 3 4" xfId="352"/>
    <cellStyle name="Calculation 3 4 2" xfId="353"/>
    <cellStyle name="Calculation 3 5" xfId="354"/>
    <cellStyle name="Calculation 3 5 2" xfId="355"/>
    <cellStyle name="Calculation 3 6" xfId="356"/>
    <cellStyle name="Calculation 3 6 2" xfId="357"/>
    <cellStyle name="Calculation 3 7" xfId="358"/>
    <cellStyle name="Calculation 3 8" xfId="359"/>
    <cellStyle name="Calculation 3 9" xfId="360"/>
    <cellStyle name="Calculation 4" xfId="361"/>
    <cellStyle name="Calculation 4 10" xfId="362"/>
    <cellStyle name="Calculation 4 11" xfId="363"/>
    <cellStyle name="Calculation 4 12" xfId="364"/>
    <cellStyle name="Calculation 4 13" xfId="365"/>
    <cellStyle name="Calculation 4 14" xfId="366"/>
    <cellStyle name="Calculation 4 15" xfId="367"/>
    <cellStyle name="Calculation 4 16" xfId="368"/>
    <cellStyle name="Calculation 4 17" xfId="369"/>
    <cellStyle name="Calculation 4 18" xfId="370"/>
    <cellStyle name="Calculation 4 19" xfId="371"/>
    <cellStyle name="Calculation 4 2" xfId="372"/>
    <cellStyle name="Calculation 4 2 2" xfId="373"/>
    <cellStyle name="Calculation 4 20" xfId="374"/>
    <cellStyle name="Calculation 4 21" xfId="375"/>
    <cellStyle name="Calculation 4 3" xfId="376"/>
    <cellStyle name="Calculation 4 3 2" xfId="377"/>
    <cellStyle name="Calculation 4 4" xfId="378"/>
    <cellStyle name="Calculation 4 4 2" xfId="379"/>
    <cellStyle name="Calculation 4 5" xfId="380"/>
    <cellStyle name="Calculation 4 5 2" xfId="381"/>
    <cellStyle name="Calculation 4 6" xfId="382"/>
    <cellStyle name="Calculation 4 6 2" xfId="383"/>
    <cellStyle name="Calculation 4 7" xfId="384"/>
    <cellStyle name="Calculation 4 8" xfId="385"/>
    <cellStyle name="Calculation 4 9" xfId="386"/>
    <cellStyle name="Calculation 5" xfId="387"/>
    <cellStyle name="Calculation 5 10" xfId="388"/>
    <cellStyle name="Calculation 5 11" xfId="389"/>
    <cellStyle name="Calculation 5 12" xfId="390"/>
    <cellStyle name="Calculation 5 13" xfId="391"/>
    <cellStyle name="Calculation 5 14" xfId="392"/>
    <cellStyle name="Calculation 5 15" xfId="393"/>
    <cellStyle name="Calculation 5 16" xfId="394"/>
    <cellStyle name="Calculation 5 17" xfId="395"/>
    <cellStyle name="Calculation 5 18" xfId="396"/>
    <cellStyle name="Calculation 5 19" xfId="397"/>
    <cellStyle name="Calculation 5 2" xfId="398"/>
    <cellStyle name="Calculation 5 2 2" xfId="399"/>
    <cellStyle name="Calculation 5 20" xfId="400"/>
    <cellStyle name="Calculation 5 21" xfId="401"/>
    <cellStyle name="Calculation 5 3" xfId="402"/>
    <cellStyle name="Calculation 5 3 2" xfId="403"/>
    <cellStyle name="Calculation 5 4" xfId="404"/>
    <cellStyle name="Calculation 5 4 2" xfId="405"/>
    <cellStyle name="Calculation 5 5" xfId="406"/>
    <cellStyle name="Calculation 5 5 2" xfId="407"/>
    <cellStyle name="Calculation 5 6" xfId="408"/>
    <cellStyle name="Calculation 5 6 2" xfId="409"/>
    <cellStyle name="Calculation 5 7" xfId="410"/>
    <cellStyle name="Calculation 5 8" xfId="411"/>
    <cellStyle name="Calculation 5 9" xfId="412"/>
    <cellStyle name="Calculation 6" xfId="413"/>
    <cellStyle name="Calculation 6 10" xfId="414"/>
    <cellStyle name="Calculation 6 11" xfId="415"/>
    <cellStyle name="Calculation 6 12" xfId="416"/>
    <cellStyle name="Calculation 6 13" xfId="417"/>
    <cellStyle name="Calculation 6 14" xfId="418"/>
    <cellStyle name="Calculation 6 15" xfId="419"/>
    <cellStyle name="Calculation 6 16" xfId="420"/>
    <cellStyle name="Calculation 6 17" xfId="421"/>
    <cellStyle name="Calculation 6 18" xfId="422"/>
    <cellStyle name="Calculation 6 19" xfId="423"/>
    <cellStyle name="Calculation 6 2" xfId="424"/>
    <cellStyle name="Calculation 6 2 2" xfId="425"/>
    <cellStyle name="Calculation 6 20" xfId="426"/>
    <cellStyle name="Calculation 6 21" xfId="427"/>
    <cellStyle name="Calculation 6 3" xfId="428"/>
    <cellStyle name="Calculation 6 3 2" xfId="429"/>
    <cellStyle name="Calculation 6 4" xfId="430"/>
    <cellStyle name="Calculation 6 4 2" xfId="431"/>
    <cellStyle name="Calculation 6 5" xfId="432"/>
    <cellStyle name="Calculation 6 5 2" xfId="433"/>
    <cellStyle name="Calculation 6 6" xfId="434"/>
    <cellStyle name="Calculation 6 6 2" xfId="435"/>
    <cellStyle name="Calculation 6 7" xfId="436"/>
    <cellStyle name="Calculation 6 8" xfId="437"/>
    <cellStyle name="Calculation 6 9" xfId="438"/>
    <cellStyle name="Calculation 7" xfId="439"/>
    <cellStyle name="Calculation 7 10" xfId="440"/>
    <cellStyle name="Calculation 7 11" xfId="441"/>
    <cellStyle name="Calculation 7 12" xfId="442"/>
    <cellStyle name="Calculation 7 13" xfId="443"/>
    <cellStyle name="Calculation 7 14" xfId="444"/>
    <cellStyle name="Calculation 7 15" xfId="445"/>
    <cellStyle name="Calculation 7 16" xfId="446"/>
    <cellStyle name="Calculation 7 17" xfId="447"/>
    <cellStyle name="Calculation 7 18" xfId="448"/>
    <cellStyle name="Calculation 7 19" xfId="449"/>
    <cellStyle name="Calculation 7 2" xfId="450"/>
    <cellStyle name="Calculation 7 2 2" xfId="451"/>
    <cellStyle name="Calculation 7 20" xfId="452"/>
    <cellStyle name="Calculation 7 21" xfId="453"/>
    <cellStyle name="Calculation 7 3" xfId="454"/>
    <cellStyle name="Calculation 7 3 2" xfId="455"/>
    <cellStyle name="Calculation 7 4" xfId="456"/>
    <cellStyle name="Calculation 7 4 2" xfId="457"/>
    <cellStyle name="Calculation 7 5" xfId="458"/>
    <cellStyle name="Calculation 7 5 2" xfId="459"/>
    <cellStyle name="Calculation 7 6" xfId="460"/>
    <cellStyle name="Calculation 7 6 2" xfId="461"/>
    <cellStyle name="Calculation 7 7" xfId="462"/>
    <cellStyle name="Calculation 7 8" xfId="463"/>
    <cellStyle name="Calculation 7 9" xfId="464"/>
    <cellStyle name="Calculation 8" xfId="465"/>
    <cellStyle name="Calculation 8 10" xfId="466"/>
    <cellStyle name="Calculation 8 11" xfId="467"/>
    <cellStyle name="Calculation 8 12" xfId="468"/>
    <cellStyle name="Calculation 8 13" xfId="469"/>
    <cellStyle name="Calculation 8 14" xfId="470"/>
    <cellStyle name="Calculation 8 15" xfId="471"/>
    <cellStyle name="Calculation 8 16" xfId="472"/>
    <cellStyle name="Calculation 8 17" xfId="473"/>
    <cellStyle name="Calculation 8 18" xfId="474"/>
    <cellStyle name="Calculation 8 19" xfId="475"/>
    <cellStyle name="Calculation 8 2" xfId="476"/>
    <cellStyle name="Calculation 8 20" xfId="477"/>
    <cellStyle name="Calculation 8 21" xfId="478"/>
    <cellStyle name="Calculation 8 3" xfId="479"/>
    <cellStyle name="Calculation 8 4" xfId="480"/>
    <cellStyle name="Calculation 8 5" xfId="481"/>
    <cellStyle name="Calculation 8 6" xfId="482"/>
    <cellStyle name="Calculation 8 7" xfId="483"/>
    <cellStyle name="Calculation 8 8" xfId="484"/>
    <cellStyle name="Calculation 8 9" xfId="485"/>
    <cellStyle name="Calculation 9" xfId="486"/>
    <cellStyle name="Calculation 9 10" xfId="487"/>
    <cellStyle name="Calculation 9 11" xfId="488"/>
    <cellStyle name="Calculation 9 12" xfId="489"/>
    <cellStyle name="Calculation 9 13" xfId="490"/>
    <cellStyle name="Calculation 9 14" xfId="491"/>
    <cellStyle name="Calculation 9 15" xfId="492"/>
    <cellStyle name="Calculation 9 16" xfId="493"/>
    <cellStyle name="Calculation 9 17" xfId="494"/>
    <cellStyle name="Calculation 9 18" xfId="495"/>
    <cellStyle name="Calculation 9 19" xfId="496"/>
    <cellStyle name="Calculation 9 2" xfId="497"/>
    <cellStyle name="Calculation 9 20" xfId="498"/>
    <cellStyle name="Calculation 9 21" xfId="499"/>
    <cellStyle name="Calculation 9 3" xfId="500"/>
    <cellStyle name="Calculation 9 4" xfId="501"/>
    <cellStyle name="Calculation 9 5" xfId="502"/>
    <cellStyle name="Calculation 9 6" xfId="503"/>
    <cellStyle name="Calculation 9 7" xfId="504"/>
    <cellStyle name="Calculation 9 8" xfId="505"/>
    <cellStyle name="Calculation 9 9" xfId="506"/>
    <cellStyle name="Check Cell 1" xfId="507"/>
    <cellStyle name="Check Cell 1 10" xfId="508"/>
    <cellStyle name="Check Cell 1 10 2" xfId="509"/>
    <cellStyle name="Check Cell 1 11" xfId="510"/>
    <cellStyle name="Check Cell 1 11 2" xfId="511"/>
    <cellStyle name="Check Cell 1 12" xfId="512"/>
    <cellStyle name="Check Cell 1 12 2" xfId="513"/>
    <cellStyle name="Check Cell 1 13" xfId="514"/>
    <cellStyle name="Check Cell 1 13 2" xfId="515"/>
    <cellStyle name="Check Cell 1 14" xfId="516"/>
    <cellStyle name="Check Cell 1 14 2" xfId="517"/>
    <cellStyle name="Check Cell 1 15" xfId="518"/>
    <cellStyle name="Check Cell 1 15 2" xfId="519"/>
    <cellStyle name="Check Cell 1 16" xfId="520"/>
    <cellStyle name="Check Cell 1 16 2" xfId="521"/>
    <cellStyle name="Check Cell 1 17" xfId="522"/>
    <cellStyle name="Check Cell 1 2" xfId="523"/>
    <cellStyle name="Check Cell 1 2 2" xfId="524"/>
    <cellStyle name="Check Cell 1 3" xfId="525"/>
    <cellStyle name="Check Cell 1 3 2" xfId="526"/>
    <cellStyle name="Check Cell 1 4" xfId="527"/>
    <cellStyle name="Check Cell 1 4 2" xfId="528"/>
    <cellStyle name="Check Cell 1 5" xfId="529"/>
    <cellStyle name="Check Cell 1 5 2" xfId="530"/>
    <cellStyle name="Check Cell 1 6" xfId="531"/>
    <cellStyle name="Check Cell 1 6 2" xfId="532"/>
    <cellStyle name="Check Cell 1 7" xfId="533"/>
    <cellStyle name="Check Cell 1 7 2" xfId="534"/>
    <cellStyle name="Check Cell 1 8" xfId="535"/>
    <cellStyle name="Check Cell 1 8 2" xfId="536"/>
    <cellStyle name="Check Cell 1 9" xfId="537"/>
    <cellStyle name="Check Cell 1 9 2" xfId="538"/>
    <cellStyle name="Check Cell 2" xfId="539"/>
    <cellStyle name="Check Cell 2 10" xfId="540"/>
    <cellStyle name="Check Cell 2 10 2" xfId="541"/>
    <cellStyle name="Check Cell 2 11" xfId="542"/>
    <cellStyle name="Check Cell 2 11 2" xfId="543"/>
    <cellStyle name="Check Cell 2 12" xfId="544"/>
    <cellStyle name="Check Cell 2 12 2" xfId="545"/>
    <cellStyle name="Check Cell 2 13" xfId="546"/>
    <cellStyle name="Check Cell 2 13 2" xfId="547"/>
    <cellStyle name="Check Cell 2 14" xfId="548"/>
    <cellStyle name="Check Cell 2 14 2" xfId="549"/>
    <cellStyle name="Check Cell 2 15" xfId="550"/>
    <cellStyle name="Check Cell 2 15 2" xfId="551"/>
    <cellStyle name="Check Cell 2 16" xfId="552"/>
    <cellStyle name="Check Cell 2 16 2" xfId="553"/>
    <cellStyle name="Check Cell 2 2" xfId="554"/>
    <cellStyle name="Check Cell 2 2 2" xfId="555"/>
    <cellStyle name="Check Cell 2 2 2 2" xfId="556"/>
    <cellStyle name="Check Cell 2 2 3" xfId="557"/>
    <cellStyle name="Check Cell 2 2 3 2" xfId="558"/>
    <cellStyle name="Check Cell 2 2 4" xfId="559"/>
    <cellStyle name="Check Cell 2 2 4 2" xfId="560"/>
    <cellStyle name="Check Cell 2 2 5" xfId="561"/>
    <cellStyle name="Check Cell 2 3" xfId="562"/>
    <cellStyle name="Check Cell 2 3 2" xfId="563"/>
    <cellStyle name="Check Cell 2 4" xfId="564"/>
    <cellStyle name="Check Cell 2 4 2" xfId="565"/>
    <cellStyle name="Check Cell 2 5" xfId="566"/>
    <cellStyle name="Check Cell 2 5 2" xfId="567"/>
    <cellStyle name="Check Cell 2 6" xfId="568"/>
    <cellStyle name="Check Cell 2 6 2" xfId="569"/>
    <cellStyle name="Check Cell 2 7" xfId="570"/>
    <cellStyle name="Check Cell 2 7 2" xfId="571"/>
    <cellStyle name="Check Cell 2 8" xfId="572"/>
    <cellStyle name="Check Cell 2 8 2" xfId="573"/>
    <cellStyle name="Check Cell 2 9" xfId="574"/>
    <cellStyle name="Check Cell 2 9 2" xfId="575"/>
    <cellStyle name="Check Cell 3" xfId="576"/>
    <cellStyle name="Check Cell 3 10" xfId="577"/>
    <cellStyle name="Check Cell 3 10 2" xfId="578"/>
    <cellStyle name="Check Cell 3 11" xfId="579"/>
    <cellStyle name="Check Cell 3 11 2" xfId="580"/>
    <cellStyle name="Check Cell 3 12" xfId="581"/>
    <cellStyle name="Check Cell 3 12 2" xfId="582"/>
    <cellStyle name="Check Cell 3 13" xfId="583"/>
    <cellStyle name="Check Cell 3 13 2" xfId="584"/>
    <cellStyle name="Check Cell 3 14" xfId="585"/>
    <cellStyle name="Check Cell 3 14 2" xfId="586"/>
    <cellStyle name="Check Cell 3 15" xfId="587"/>
    <cellStyle name="Check Cell 3 15 2" xfId="588"/>
    <cellStyle name="Check Cell 3 16" xfId="589"/>
    <cellStyle name="Check Cell 3 16 2" xfId="590"/>
    <cellStyle name="Check Cell 3 17" xfId="591"/>
    <cellStyle name="Check Cell 3 2" xfId="592"/>
    <cellStyle name="Check Cell 3 2 2" xfId="593"/>
    <cellStyle name="Check Cell 3 3" xfId="594"/>
    <cellStyle name="Check Cell 3 3 2" xfId="595"/>
    <cellStyle name="Check Cell 3 4" xfId="596"/>
    <cellStyle name="Check Cell 3 4 2" xfId="597"/>
    <cellStyle name="Check Cell 3 5" xfId="598"/>
    <cellStyle name="Check Cell 3 5 2" xfId="599"/>
    <cellStyle name="Check Cell 3 6" xfId="600"/>
    <cellStyle name="Check Cell 3 6 2" xfId="601"/>
    <cellStyle name="Check Cell 3 7" xfId="602"/>
    <cellStyle name="Check Cell 3 7 2" xfId="603"/>
    <cellStyle name="Check Cell 3 8" xfId="604"/>
    <cellStyle name="Check Cell 3 8 2" xfId="605"/>
    <cellStyle name="Check Cell 3 9" xfId="606"/>
    <cellStyle name="Check Cell 3 9 2" xfId="607"/>
    <cellStyle name="Check Cell 4" xfId="608"/>
    <cellStyle name="Check Cell 4 10" xfId="609"/>
    <cellStyle name="Check Cell 4 10 2" xfId="610"/>
    <cellStyle name="Check Cell 4 11" xfId="611"/>
    <cellStyle name="Check Cell 4 11 2" xfId="612"/>
    <cellStyle name="Check Cell 4 12" xfId="613"/>
    <cellStyle name="Check Cell 4 12 2" xfId="614"/>
    <cellStyle name="Check Cell 4 13" xfId="615"/>
    <cellStyle name="Check Cell 4 13 2" xfId="616"/>
    <cellStyle name="Check Cell 4 14" xfId="617"/>
    <cellStyle name="Check Cell 4 14 2" xfId="618"/>
    <cellStyle name="Check Cell 4 15" xfId="619"/>
    <cellStyle name="Check Cell 4 15 2" xfId="620"/>
    <cellStyle name="Check Cell 4 16" xfId="621"/>
    <cellStyle name="Check Cell 4 16 2" xfId="622"/>
    <cellStyle name="Check Cell 4 17" xfId="623"/>
    <cellStyle name="Check Cell 4 2" xfId="624"/>
    <cellStyle name="Check Cell 4 2 2" xfId="625"/>
    <cellStyle name="Check Cell 4 3" xfId="626"/>
    <cellStyle name="Check Cell 4 3 2" xfId="627"/>
    <cellStyle name="Check Cell 4 4" xfId="628"/>
    <cellStyle name="Check Cell 4 4 2" xfId="629"/>
    <cellStyle name="Check Cell 4 5" xfId="630"/>
    <cellStyle name="Check Cell 4 5 2" xfId="631"/>
    <cellStyle name="Check Cell 4 6" xfId="632"/>
    <cellStyle name="Check Cell 4 6 2" xfId="633"/>
    <cellStyle name="Check Cell 4 7" xfId="634"/>
    <cellStyle name="Check Cell 4 7 2" xfId="635"/>
    <cellStyle name="Check Cell 4 8" xfId="636"/>
    <cellStyle name="Check Cell 4 8 2" xfId="637"/>
    <cellStyle name="Check Cell 4 9" xfId="638"/>
    <cellStyle name="Check Cell 4 9 2" xfId="639"/>
    <cellStyle name="Check Cell 5" xfId="640"/>
    <cellStyle name="Check Cell 5 10" xfId="641"/>
    <cellStyle name="Check Cell 5 10 2" xfId="642"/>
    <cellStyle name="Check Cell 5 11" xfId="643"/>
    <cellStyle name="Check Cell 5 11 2" xfId="644"/>
    <cellStyle name="Check Cell 5 12" xfId="645"/>
    <cellStyle name="Check Cell 5 12 2" xfId="646"/>
    <cellStyle name="Check Cell 5 13" xfId="647"/>
    <cellStyle name="Check Cell 5 13 2" xfId="648"/>
    <cellStyle name="Check Cell 5 14" xfId="649"/>
    <cellStyle name="Check Cell 5 14 2" xfId="650"/>
    <cellStyle name="Check Cell 5 15" xfId="651"/>
    <cellStyle name="Check Cell 5 15 2" xfId="652"/>
    <cellStyle name="Check Cell 5 16" xfId="653"/>
    <cellStyle name="Check Cell 5 16 2" xfId="654"/>
    <cellStyle name="Check Cell 5 17" xfId="655"/>
    <cellStyle name="Check Cell 5 2" xfId="656"/>
    <cellStyle name="Check Cell 5 2 2" xfId="657"/>
    <cellStyle name="Check Cell 5 3" xfId="658"/>
    <cellStyle name="Check Cell 5 3 2" xfId="659"/>
    <cellStyle name="Check Cell 5 4" xfId="660"/>
    <cellStyle name="Check Cell 5 4 2" xfId="661"/>
    <cellStyle name="Check Cell 5 5" xfId="662"/>
    <cellStyle name="Check Cell 5 5 2" xfId="663"/>
    <cellStyle name="Check Cell 5 6" xfId="664"/>
    <cellStyle name="Check Cell 5 6 2" xfId="665"/>
    <cellStyle name="Check Cell 5 7" xfId="666"/>
    <cellStyle name="Check Cell 5 7 2" xfId="667"/>
    <cellStyle name="Check Cell 5 8" xfId="668"/>
    <cellStyle name="Check Cell 5 8 2" xfId="669"/>
    <cellStyle name="Check Cell 5 9" xfId="670"/>
    <cellStyle name="Check Cell 5 9 2" xfId="671"/>
    <cellStyle name="Check Cell 6" xfId="672"/>
    <cellStyle name="Check Cell 6 10" xfId="673"/>
    <cellStyle name="Check Cell 6 10 2" xfId="674"/>
    <cellStyle name="Check Cell 6 11" xfId="675"/>
    <cellStyle name="Check Cell 6 11 2" xfId="676"/>
    <cellStyle name="Check Cell 6 12" xfId="677"/>
    <cellStyle name="Check Cell 6 12 2" xfId="678"/>
    <cellStyle name="Check Cell 6 13" xfId="679"/>
    <cellStyle name="Check Cell 6 13 2" xfId="680"/>
    <cellStyle name="Check Cell 6 14" xfId="681"/>
    <cellStyle name="Check Cell 6 14 2" xfId="682"/>
    <cellStyle name="Check Cell 6 15" xfId="683"/>
    <cellStyle name="Check Cell 6 15 2" xfId="684"/>
    <cellStyle name="Check Cell 6 16" xfId="685"/>
    <cellStyle name="Check Cell 6 16 2" xfId="686"/>
    <cellStyle name="Check Cell 6 17" xfId="687"/>
    <cellStyle name="Check Cell 6 2" xfId="688"/>
    <cellStyle name="Check Cell 6 2 2" xfId="689"/>
    <cellStyle name="Check Cell 6 3" xfId="690"/>
    <cellStyle name="Check Cell 6 3 2" xfId="691"/>
    <cellStyle name="Check Cell 6 4" xfId="692"/>
    <cellStyle name="Check Cell 6 4 2" xfId="693"/>
    <cellStyle name="Check Cell 6 5" xfId="694"/>
    <cellStyle name="Check Cell 6 5 2" xfId="695"/>
    <cellStyle name="Check Cell 6 6" xfId="696"/>
    <cellStyle name="Check Cell 6 6 2" xfId="697"/>
    <cellStyle name="Check Cell 6 7" xfId="698"/>
    <cellStyle name="Check Cell 6 7 2" xfId="699"/>
    <cellStyle name="Check Cell 6 8" xfId="700"/>
    <cellStyle name="Check Cell 6 8 2" xfId="701"/>
    <cellStyle name="Check Cell 6 9" xfId="702"/>
    <cellStyle name="Check Cell 6 9 2" xfId="703"/>
    <cellStyle name="Check Cell 7" xfId="704"/>
    <cellStyle name="Check Cell 7 10" xfId="705"/>
    <cellStyle name="Check Cell 7 10 2" xfId="706"/>
    <cellStyle name="Check Cell 7 11" xfId="707"/>
    <cellStyle name="Check Cell 7 11 2" xfId="708"/>
    <cellStyle name="Check Cell 7 12" xfId="709"/>
    <cellStyle name="Check Cell 7 12 2" xfId="710"/>
    <cellStyle name="Check Cell 7 13" xfId="711"/>
    <cellStyle name="Check Cell 7 13 2" xfId="712"/>
    <cellStyle name="Check Cell 7 14" xfId="713"/>
    <cellStyle name="Check Cell 7 14 2" xfId="714"/>
    <cellStyle name="Check Cell 7 15" xfId="715"/>
    <cellStyle name="Check Cell 7 15 2" xfId="716"/>
    <cellStyle name="Check Cell 7 16" xfId="717"/>
    <cellStyle name="Check Cell 7 16 2" xfId="718"/>
    <cellStyle name="Check Cell 7 17" xfId="719"/>
    <cellStyle name="Check Cell 7 2" xfId="720"/>
    <cellStyle name="Check Cell 7 2 2" xfId="721"/>
    <cellStyle name="Check Cell 7 3" xfId="722"/>
    <cellStyle name="Check Cell 7 3 2" xfId="723"/>
    <cellStyle name="Check Cell 7 4" xfId="724"/>
    <cellStyle name="Check Cell 7 4 2" xfId="725"/>
    <cellStyle name="Check Cell 7 5" xfId="726"/>
    <cellStyle name="Check Cell 7 5 2" xfId="727"/>
    <cellStyle name="Check Cell 7 6" xfId="728"/>
    <cellStyle name="Check Cell 7 6 2" xfId="729"/>
    <cellStyle name="Check Cell 7 7" xfId="730"/>
    <cellStyle name="Check Cell 7 7 2" xfId="731"/>
    <cellStyle name="Check Cell 7 8" xfId="732"/>
    <cellStyle name="Check Cell 7 8 2" xfId="733"/>
    <cellStyle name="Check Cell 7 9" xfId="734"/>
    <cellStyle name="Check Cell 7 9 2" xfId="735"/>
    <cellStyle name="Check Cell 8" xfId="736"/>
    <cellStyle name="Check Cell 8 10" xfId="737"/>
    <cellStyle name="Check Cell 8 10 2" xfId="738"/>
    <cellStyle name="Check Cell 8 11" xfId="739"/>
    <cellStyle name="Check Cell 8 11 2" xfId="740"/>
    <cellStyle name="Check Cell 8 12" xfId="741"/>
    <cellStyle name="Check Cell 8 12 2" xfId="742"/>
    <cellStyle name="Check Cell 8 13" xfId="743"/>
    <cellStyle name="Check Cell 8 13 2" xfId="744"/>
    <cellStyle name="Check Cell 8 14" xfId="745"/>
    <cellStyle name="Check Cell 8 14 2" xfId="746"/>
    <cellStyle name="Check Cell 8 15" xfId="747"/>
    <cellStyle name="Check Cell 8 15 2" xfId="748"/>
    <cellStyle name="Check Cell 8 16" xfId="749"/>
    <cellStyle name="Check Cell 8 16 2" xfId="750"/>
    <cellStyle name="Check Cell 8 17" xfId="751"/>
    <cellStyle name="Check Cell 8 2" xfId="752"/>
    <cellStyle name="Check Cell 8 2 2" xfId="753"/>
    <cellStyle name="Check Cell 8 3" xfId="754"/>
    <cellStyle name="Check Cell 8 3 2" xfId="755"/>
    <cellStyle name="Check Cell 8 4" xfId="756"/>
    <cellStyle name="Check Cell 8 4 2" xfId="757"/>
    <cellStyle name="Check Cell 8 5" xfId="758"/>
    <cellStyle name="Check Cell 8 5 2" xfId="759"/>
    <cellStyle name="Check Cell 8 6" xfId="760"/>
    <cellStyle name="Check Cell 8 6 2" xfId="761"/>
    <cellStyle name="Check Cell 8 7" xfId="762"/>
    <cellStyle name="Check Cell 8 7 2" xfId="763"/>
    <cellStyle name="Check Cell 8 8" xfId="764"/>
    <cellStyle name="Check Cell 8 8 2" xfId="765"/>
    <cellStyle name="Check Cell 8 9" xfId="766"/>
    <cellStyle name="Check Cell 8 9 2" xfId="767"/>
    <cellStyle name="Check Cell 9" xfId="768"/>
    <cellStyle name="Check Cell 9 10" xfId="769"/>
    <cellStyle name="Check Cell 9 10 2" xfId="770"/>
    <cellStyle name="Check Cell 9 11" xfId="771"/>
    <cellStyle name="Check Cell 9 11 2" xfId="772"/>
    <cellStyle name="Check Cell 9 12" xfId="773"/>
    <cellStyle name="Check Cell 9 12 2" xfId="774"/>
    <cellStyle name="Check Cell 9 13" xfId="775"/>
    <cellStyle name="Check Cell 9 13 2" xfId="776"/>
    <cellStyle name="Check Cell 9 14" xfId="777"/>
    <cellStyle name="Check Cell 9 14 2" xfId="778"/>
    <cellStyle name="Check Cell 9 15" xfId="779"/>
    <cellStyle name="Check Cell 9 15 2" xfId="780"/>
    <cellStyle name="Check Cell 9 16" xfId="781"/>
    <cellStyle name="Check Cell 9 16 2" xfId="782"/>
    <cellStyle name="Check Cell 9 17" xfId="783"/>
    <cellStyle name="Check Cell 9 2" xfId="784"/>
    <cellStyle name="Check Cell 9 2 2" xfId="785"/>
    <cellStyle name="Check Cell 9 3" xfId="786"/>
    <cellStyle name="Check Cell 9 3 2" xfId="787"/>
    <cellStyle name="Check Cell 9 4" xfId="788"/>
    <cellStyle name="Check Cell 9 4 2" xfId="789"/>
    <cellStyle name="Check Cell 9 5" xfId="790"/>
    <cellStyle name="Check Cell 9 5 2" xfId="791"/>
    <cellStyle name="Check Cell 9 6" xfId="792"/>
    <cellStyle name="Check Cell 9 6 2" xfId="793"/>
    <cellStyle name="Check Cell 9 7" xfId="794"/>
    <cellStyle name="Check Cell 9 7 2" xfId="795"/>
    <cellStyle name="Check Cell 9 8" xfId="796"/>
    <cellStyle name="Check Cell 9 8 2" xfId="797"/>
    <cellStyle name="Check Cell 9 9" xfId="798"/>
    <cellStyle name="Check Cell 9 9 2" xfId="799"/>
    <cellStyle name="Comma" xfId="1" builtinId="3"/>
    <cellStyle name="Comma [0] 2" xfId="800"/>
    <cellStyle name="Comma 10" xfId="801"/>
    <cellStyle name="Comma 10 10" xfId="802"/>
    <cellStyle name="Comma 10 2" xfId="803"/>
    <cellStyle name="Comma 10 2 2" xfId="804"/>
    <cellStyle name="Comma 10 3" xfId="805"/>
    <cellStyle name="Comma 10 3 2 2" xfId="806"/>
    <cellStyle name="Comma 10 4" xfId="807"/>
    <cellStyle name="Comma 11" xfId="808"/>
    <cellStyle name="Comma 11 2" xfId="809"/>
    <cellStyle name="Comma 11 3" xfId="810"/>
    <cellStyle name="Comma 11 4" xfId="811"/>
    <cellStyle name="Comma 12" xfId="812"/>
    <cellStyle name="Comma 12 2" xfId="813"/>
    <cellStyle name="Comma 12 3" xfId="814"/>
    <cellStyle name="Comma 13" xfId="815"/>
    <cellStyle name="Comma 13 2" xfId="816"/>
    <cellStyle name="Comma 14" xfId="817"/>
    <cellStyle name="Comma 14 2" xfId="818"/>
    <cellStyle name="Comma 15" xfId="819"/>
    <cellStyle name="Comma 15 2" xfId="820"/>
    <cellStyle name="Comma 15 3" xfId="821"/>
    <cellStyle name="Comma 15 4" xfId="822"/>
    <cellStyle name="Comma 15 5" xfId="823"/>
    <cellStyle name="Comma 15 6" xfId="824"/>
    <cellStyle name="Comma 16" xfId="825"/>
    <cellStyle name="Comma 17" xfId="826"/>
    <cellStyle name="Comma 17 2" xfId="827"/>
    <cellStyle name="Comma 18" xfId="828"/>
    <cellStyle name="Comma 19" xfId="829"/>
    <cellStyle name="Comma 2" xfId="7"/>
    <cellStyle name="Comma 2 1" xfId="830"/>
    <cellStyle name="Comma 2 10" xfId="831"/>
    <cellStyle name="Comma 2 11" xfId="832"/>
    <cellStyle name="Comma 2 12" xfId="833"/>
    <cellStyle name="Comma 2 13" xfId="834"/>
    <cellStyle name="Comma 2 14" xfId="835"/>
    <cellStyle name="Comma 2 15" xfId="836"/>
    <cellStyle name="Comma 2 16" xfId="837"/>
    <cellStyle name="Comma 2 17" xfId="838"/>
    <cellStyle name="Comma 2 18" xfId="839"/>
    <cellStyle name="Comma 2 19" xfId="840"/>
    <cellStyle name="Comma 2 2" xfId="15"/>
    <cellStyle name="Comma 2 2 10" xfId="841"/>
    <cellStyle name="Comma 2 2 11" xfId="842"/>
    <cellStyle name="Comma 2 2 12" xfId="843"/>
    <cellStyle name="Comma 2 2 13" xfId="844"/>
    <cellStyle name="Comma 2 2 14" xfId="845"/>
    <cellStyle name="Comma 2 2 15" xfId="846"/>
    <cellStyle name="Comma 2 2 16" xfId="847"/>
    <cellStyle name="Comma 2 2 17" xfId="848"/>
    <cellStyle name="Comma 2 2 18" xfId="849"/>
    <cellStyle name="Comma 2 2 19" xfId="850"/>
    <cellStyle name="Comma 2 2 2" xfId="851"/>
    <cellStyle name="Comma 2 2 2 2" xfId="852"/>
    <cellStyle name="Comma 2 2 2 2 2 2" xfId="853"/>
    <cellStyle name="Comma 2 2 2 3" xfId="854"/>
    <cellStyle name="Comma 2 2 3" xfId="855"/>
    <cellStyle name="Comma 2 2 4" xfId="856"/>
    <cellStyle name="Comma 2 2 5" xfId="857"/>
    <cellStyle name="Comma 2 2 6" xfId="858"/>
    <cellStyle name="Comma 2 2 7" xfId="859"/>
    <cellStyle name="Comma 2 2 8" xfId="860"/>
    <cellStyle name="Comma 2 2 9" xfId="861"/>
    <cellStyle name="Comma 2 20" xfId="862"/>
    <cellStyle name="Comma 2 3" xfId="19"/>
    <cellStyle name="Comma 2 4" xfId="863"/>
    <cellStyle name="Comma 2 5" xfId="864"/>
    <cellStyle name="Comma 2 6" xfId="865"/>
    <cellStyle name="Comma 2 7" xfId="866"/>
    <cellStyle name="Comma 2 8" xfId="867"/>
    <cellStyle name="Comma 2 8 2" xfId="868"/>
    <cellStyle name="Comma 2 9" xfId="869"/>
    <cellStyle name="Comma 20" xfId="870"/>
    <cellStyle name="Comma 21" xfId="871"/>
    <cellStyle name="Comma 22" xfId="872"/>
    <cellStyle name="Comma 3" xfId="4"/>
    <cellStyle name="Comma 3 2" xfId="6"/>
    <cellStyle name="Comma 3 3" xfId="17"/>
    <cellStyle name="Comma 3 3 28" xfId="20"/>
    <cellStyle name="Comma 3 4" xfId="873"/>
    <cellStyle name="Comma 3 5" xfId="874"/>
    <cellStyle name="Comma 4" xfId="875"/>
    <cellStyle name="Comma 4 2" xfId="876"/>
    <cellStyle name="Comma 4 3" xfId="877"/>
    <cellStyle name="Comma 4 4" xfId="878"/>
    <cellStyle name="Comma 4 5" xfId="879"/>
    <cellStyle name="Comma 5" xfId="880"/>
    <cellStyle name="Comma 5 2" xfId="881"/>
    <cellStyle name="Comma 5 2 2" xfId="882"/>
    <cellStyle name="Comma 5 2 3" xfId="883"/>
    <cellStyle name="Comma 5 3" xfId="884"/>
    <cellStyle name="Comma 6" xfId="885"/>
    <cellStyle name="Comma 6 2" xfId="886"/>
    <cellStyle name="Comma 6 3" xfId="887"/>
    <cellStyle name="Comma 6 6" xfId="888"/>
    <cellStyle name="Comma 7" xfId="21"/>
    <cellStyle name="Comma 7 2" xfId="889"/>
    <cellStyle name="Comma 7 2 2" xfId="890"/>
    <cellStyle name="Comma 7 3" xfId="891"/>
    <cellStyle name="Comma 7 4" xfId="892"/>
    <cellStyle name="Comma 7_Gondar.Engineering fac.PA" xfId="893"/>
    <cellStyle name="Comma 8" xfId="8"/>
    <cellStyle name="Comma 8 2" xfId="894"/>
    <cellStyle name="Comma 9" xfId="5"/>
    <cellStyle name="Comma 9 2" xfId="895"/>
    <cellStyle name="Comma 9 3" xfId="896"/>
    <cellStyle name="Comma_Kombolcha HSS PC-7" xfId="16"/>
    <cellStyle name="Currency 2" xfId="897"/>
    <cellStyle name="Currency 3" xfId="898"/>
    <cellStyle name="DiRootsHeaderStyle" xfId="899"/>
    <cellStyle name="Excel Built-in Normal" xfId="900"/>
    <cellStyle name="Excel_BuiltIn_Comma 1" xfId="901"/>
    <cellStyle name="Explanatory Text 1" xfId="902"/>
    <cellStyle name="Explanatory Text 2" xfId="903"/>
    <cellStyle name="Explanatory Text 2 2" xfId="904"/>
    <cellStyle name="Explanatory Text 3" xfId="905"/>
    <cellStyle name="Explanatory Text 4" xfId="906"/>
    <cellStyle name="Explanatory Text 5" xfId="907"/>
    <cellStyle name="Explanatory Text 6" xfId="908"/>
    <cellStyle name="Explanatory Text 7" xfId="909"/>
    <cellStyle name="Explanatory Text 8" xfId="910"/>
    <cellStyle name="Explanatory Text 9" xfId="911"/>
    <cellStyle name="Good 1" xfId="912"/>
    <cellStyle name="Good 10" xfId="913"/>
    <cellStyle name="Good 2" xfId="914"/>
    <cellStyle name="Good 2 2" xfId="915"/>
    <cellStyle name="Good 3" xfId="916"/>
    <cellStyle name="Good 4" xfId="917"/>
    <cellStyle name="Good 5" xfId="918"/>
    <cellStyle name="Good 6" xfId="919"/>
    <cellStyle name="Good 7" xfId="920"/>
    <cellStyle name="Good 8" xfId="921"/>
    <cellStyle name="Good 9" xfId="922"/>
    <cellStyle name="Heading 1 1" xfId="923"/>
    <cellStyle name="Heading 1 2" xfId="924"/>
    <cellStyle name="Heading 1 2 2" xfId="925"/>
    <cellStyle name="Heading 1 3" xfId="926"/>
    <cellStyle name="Heading 1 4" xfId="927"/>
    <cellStyle name="Heading 1 5" xfId="928"/>
    <cellStyle name="Heading 1 6" xfId="929"/>
    <cellStyle name="Heading 1 7" xfId="930"/>
    <cellStyle name="Heading 1 8" xfId="931"/>
    <cellStyle name="Heading 1 9" xfId="932"/>
    <cellStyle name="Heading 2 1" xfId="933"/>
    <cellStyle name="Heading 2 2" xfId="934"/>
    <cellStyle name="Heading 2 2 2" xfId="935"/>
    <cellStyle name="Heading 2 3" xfId="936"/>
    <cellStyle name="Heading 2 4" xfId="937"/>
    <cellStyle name="Heading 2 5" xfId="938"/>
    <cellStyle name="Heading 2 6" xfId="939"/>
    <cellStyle name="Heading 2 7" xfId="940"/>
    <cellStyle name="Heading 2 8" xfId="941"/>
    <cellStyle name="Heading 2 9" xfId="942"/>
    <cellStyle name="Heading 3 1" xfId="943"/>
    <cellStyle name="Heading 3 2" xfId="944"/>
    <cellStyle name="Heading 3 2 2" xfId="945"/>
    <cellStyle name="Heading 3 2 2 2" xfId="946"/>
    <cellStyle name="Heading 3 3" xfId="947"/>
    <cellStyle name="Heading 3 3 2" xfId="948"/>
    <cellStyle name="Heading 3 4" xfId="949"/>
    <cellStyle name="Heading 3 4 2" xfId="950"/>
    <cellStyle name="Heading 3 5" xfId="951"/>
    <cellStyle name="Heading 3 5 2" xfId="952"/>
    <cellStyle name="Heading 3 6" xfId="953"/>
    <cellStyle name="Heading 3 6 2" xfId="954"/>
    <cellStyle name="Heading 3 7" xfId="955"/>
    <cellStyle name="Heading 3 7 2" xfId="956"/>
    <cellStyle name="Heading 3 8" xfId="957"/>
    <cellStyle name="Heading 3 9" xfId="958"/>
    <cellStyle name="Heading 4 1" xfId="959"/>
    <cellStyle name="Heading 4 10" xfId="960"/>
    <cellStyle name="Heading 4 2" xfId="961"/>
    <cellStyle name="Heading 4 2 2" xfId="962"/>
    <cellStyle name="Heading 4 3" xfId="963"/>
    <cellStyle name="Heading 4 4" xfId="964"/>
    <cellStyle name="Heading 4 5" xfId="965"/>
    <cellStyle name="Heading 4 6" xfId="966"/>
    <cellStyle name="Heading 4 7" xfId="967"/>
    <cellStyle name="Heading 4 8" xfId="968"/>
    <cellStyle name="Heading 4 9" xfId="969"/>
    <cellStyle name="Hyperlink 2" xfId="970"/>
    <cellStyle name="Input 1" xfId="971"/>
    <cellStyle name="Input 1 10" xfId="972"/>
    <cellStyle name="Input 1 11" xfId="973"/>
    <cellStyle name="Input 1 12" xfId="974"/>
    <cellStyle name="Input 1 13" xfId="975"/>
    <cellStyle name="Input 1 14" xfId="976"/>
    <cellStyle name="Input 1 15" xfId="977"/>
    <cellStyle name="Input 1 16" xfId="978"/>
    <cellStyle name="Input 1 17" xfId="979"/>
    <cellStyle name="Input 1 18" xfId="980"/>
    <cellStyle name="Input 1 19" xfId="981"/>
    <cellStyle name="Input 1 2" xfId="982"/>
    <cellStyle name="Input 1 20" xfId="983"/>
    <cellStyle name="Input 1 21" xfId="984"/>
    <cellStyle name="Input 1 3" xfId="985"/>
    <cellStyle name="Input 1 4" xfId="986"/>
    <cellStyle name="Input 1 5" xfId="987"/>
    <cellStyle name="Input 1 6" xfId="988"/>
    <cellStyle name="Input 1 7" xfId="989"/>
    <cellStyle name="Input 1 8" xfId="990"/>
    <cellStyle name="Input 1 9" xfId="991"/>
    <cellStyle name="Input 10" xfId="992"/>
    <cellStyle name="Input 2" xfId="993"/>
    <cellStyle name="Input 2 10" xfId="994"/>
    <cellStyle name="Input 2 11" xfId="995"/>
    <cellStyle name="Input 2 12" xfId="996"/>
    <cellStyle name="Input 2 13" xfId="997"/>
    <cellStyle name="Input 2 14" xfId="998"/>
    <cellStyle name="Input 2 15" xfId="999"/>
    <cellStyle name="Input 2 16" xfId="1000"/>
    <cellStyle name="Input 2 17" xfId="1001"/>
    <cellStyle name="Input 2 18" xfId="1002"/>
    <cellStyle name="Input 2 19" xfId="1003"/>
    <cellStyle name="Input 2 2" xfId="1004"/>
    <cellStyle name="Input 2 2 2" xfId="1005"/>
    <cellStyle name="Input 2 2 2 2" xfId="1006"/>
    <cellStyle name="Input 2 2 3" xfId="1007"/>
    <cellStyle name="Input 2 2 3 2" xfId="1008"/>
    <cellStyle name="Input 2 2 4" xfId="1009"/>
    <cellStyle name="Input 2 2 4 2" xfId="1010"/>
    <cellStyle name="Input 2 2 5" xfId="1011"/>
    <cellStyle name="Input 2 2 5 2" xfId="1012"/>
    <cellStyle name="Input 2 2 6" xfId="1013"/>
    <cellStyle name="Input 2 2 6 2" xfId="1014"/>
    <cellStyle name="Input 2 2 7" xfId="1015"/>
    <cellStyle name="Input 2 20" xfId="1016"/>
    <cellStyle name="Input 2 21" xfId="1017"/>
    <cellStyle name="Input 2 3" xfId="1018"/>
    <cellStyle name="Input 2 4" xfId="1019"/>
    <cellStyle name="Input 2 5" xfId="1020"/>
    <cellStyle name="Input 2 6" xfId="1021"/>
    <cellStyle name="Input 2 7" xfId="1022"/>
    <cellStyle name="Input 2 8" xfId="1023"/>
    <cellStyle name="Input 2 9" xfId="1024"/>
    <cellStyle name="Input 3" xfId="1025"/>
    <cellStyle name="Input 3 10" xfId="1026"/>
    <cellStyle name="Input 3 11" xfId="1027"/>
    <cellStyle name="Input 3 12" xfId="1028"/>
    <cellStyle name="Input 3 13" xfId="1029"/>
    <cellStyle name="Input 3 14" xfId="1030"/>
    <cellStyle name="Input 3 15" xfId="1031"/>
    <cellStyle name="Input 3 16" xfId="1032"/>
    <cellStyle name="Input 3 17" xfId="1033"/>
    <cellStyle name="Input 3 18" xfId="1034"/>
    <cellStyle name="Input 3 19" xfId="1035"/>
    <cellStyle name="Input 3 2" xfId="1036"/>
    <cellStyle name="Input 3 2 2" xfId="1037"/>
    <cellStyle name="Input 3 20" xfId="1038"/>
    <cellStyle name="Input 3 21" xfId="1039"/>
    <cellStyle name="Input 3 3" xfId="1040"/>
    <cellStyle name="Input 3 3 2" xfId="1041"/>
    <cellStyle name="Input 3 4" xfId="1042"/>
    <cellStyle name="Input 3 4 2" xfId="1043"/>
    <cellStyle name="Input 3 5" xfId="1044"/>
    <cellStyle name="Input 3 5 2" xfId="1045"/>
    <cellStyle name="Input 3 6" xfId="1046"/>
    <cellStyle name="Input 3 6 2" xfId="1047"/>
    <cellStyle name="Input 3 7" xfId="1048"/>
    <cellStyle name="Input 3 8" xfId="1049"/>
    <cellStyle name="Input 3 9" xfId="1050"/>
    <cellStyle name="Input 4" xfId="1051"/>
    <cellStyle name="Input 4 10" xfId="1052"/>
    <cellStyle name="Input 4 11" xfId="1053"/>
    <cellStyle name="Input 4 12" xfId="1054"/>
    <cellStyle name="Input 4 13" xfId="1055"/>
    <cellStyle name="Input 4 14" xfId="1056"/>
    <cellStyle name="Input 4 15" xfId="1057"/>
    <cellStyle name="Input 4 16" xfId="1058"/>
    <cellStyle name="Input 4 17" xfId="1059"/>
    <cellStyle name="Input 4 18" xfId="1060"/>
    <cellStyle name="Input 4 19" xfId="1061"/>
    <cellStyle name="Input 4 2" xfId="1062"/>
    <cellStyle name="Input 4 2 2" xfId="1063"/>
    <cellStyle name="Input 4 20" xfId="1064"/>
    <cellStyle name="Input 4 21" xfId="1065"/>
    <cellStyle name="Input 4 3" xfId="1066"/>
    <cellStyle name="Input 4 3 2" xfId="1067"/>
    <cellStyle name="Input 4 4" xfId="1068"/>
    <cellStyle name="Input 4 4 2" xfId="1069"/>
    <cellStyle name="Input 4 5" xfId="1070"/>
    <cellStyle name="Input 4 5 2" xfId="1071"/>
    <cellStyle name="Input 4 6" xfId="1072"/>
    <cellStyle name="Input 4 6 2" xfId="1073"/>
    <cellStyle name="Input 4 7" xfId="1074"/>
    <cellStyle name="Input 4 8" xfId="1075"/>
    <cellStyle name="Input 4 9" xfId="1076"/>
    <cellStyle name="Input 5" xfId="1077"/>
    <cellStyle name="Input 5 10" xfId="1078"/>
    <cellStyle name="Input 5 11" xfId="1079"/>
    <cellStyle name="Input 5 12" xfId="1080"/>
    <cellStyle name="Input 5 13" xfId="1081"/>
    <cellStyle name="Input 5 14" xfId="1082"/>
    <cellStyle name="Input 5 15" xfId="1083"/>
    <cellStyle name="Input 5 16" xfId="1084"/>
    <cellStyle name="Input 5 17" xfId="1085"/>
    <cellStyle name="Input 5 18" xfId="1086"/>
    <cellStyle name="Input 5 19" xfId="1087"/>
    <cellStyle name="Input 5 2" xfId="1088"/>
    <cellStyle name="Input 5 2 2" xfId="1089"/>
    <cellStyle name="Input 5 20" xfId="1090"/>
    <cellStyle name="Input 5 21" xfId="1091"/>
    <cellStyle name="Input 5 3" xfId="1092"/>
    <cellStyle name="Input 5 3 2" xfId="1093"/>
    <cellStyle name="Input 5 4" xfId="1094"/>
    <cellStyle name="Input 5 4 2" xfId="1095"/>
    <cellStyle name="Input 5 5" xfId="1096"/>
    <cellStyle name="Input 5 5 2" xfId="1097"/>
    <cellStyle name="Input 5 6" xfId="1098"/>
    <cellStyle name="Input 5 6 2" xfId="1099"/>
    <cellStyle name="Input 5 7" xfId="1100"/>
    <cellStyle name="Input 5 8" xfId="1101"/>
    <cellStyle name="Input 5 9" xfId="1102"/>
    <cellStyle name="Input 6" xfId="1103"/>
    <cellStyle name="Input 6 10" xfId="1104"/>
    <cellStyle name="Input 6 11" xfId="1105"/>
    <cellStyle name="Input 6 12" xfId="1106"/>
    <cellStyle name="Input 6 13" xfId="1107"/>
    <cellStyle name="Input 6 14" xfId="1108"/>
    <cellStyle name="Input 6 15" xfId="1109"/>
    <cellStyle name="Input 6 16" xfId="1110"/>
    <cellStyle name="Input 6 17" xfId="1111"/>
    <cellStyle name="Input 6 18" xfId="1112"/>
    <cellStyle name="Input 6 19" xfId="1113"/>
    <cellStyle name="Input 6 2" xfId="1114"/>
    <cellStyle name="Input 6 2 2" xfId="1115"/>
    <cellStyle name="Input 6 20" xfId="1116"/>
    <cellStyle name="Input 6 21" xfId="1117"/>
    <cellStyle name="Input 6 3" xfId="1118"/>
    <cellStyle name="Input 6 3 2" xfId="1119"/>
    <cellStyle name="Input 6 4" xfId="1120"/>
    <cellStyle name="Input 6 4 2" xfId="1121"/>
    <cellStyle name="Input 6 5" xfId="1122"/>
    <cellStyle name="Input 6 5 2" xfId="1123"/>
    <cellStyle name="Input 6 6" xfId="1124"/>
    <cellStyle name="Input 6 6 2" xfId="1125"/>
    <cellStyle name="Input 6 7" xfId="1126"/>
    <cellStyle name="Input 6 8" xfId="1127"/>
    <cellStyle name="Input 6 9" xfId="1128"/>
    <cellStyle name="Input 7" xfId="1129"/>
    <cellStyle name="Input 7 10" xfId="1130"/>
    <cellStyle name="Input 7 11" xfId="1131"/>
    <cellStyle name="Input 7 12" xfId="1132"/>
    <cellStyle name="Input 7 13" xfId="1133"/>
    <cellStyle name="Input 7 14" xfId="1134"/>
    <cellStyle name="Input 7 15" xfId="1135"/>
    <cellStyle name="Input 7 16" xfId="1136"/>
    <cellStyle name="Input 7 17" xfId="1137"/>
    <cellStyle name="Input 7 18" xfId="1138"/>
    <cellStyle name="Input 7 19" xfId="1139"/>
    <cellStyle name="Input 7 2" xfId="1140"/>
    <cellStyle name="Input 7 2 2" xfId="1141"/>
    <cellStyle name="Input 7 20" xfId="1142"/>
    <cellStyle name="Input 7 21" xfId="1143"/>
    <cellStyle name="Input 7 3" xfId="1144"/>
    <cellStyle name="Input 7 3 2" xfId="1145"/>
    <cellStyle name="Input 7 4" xfId="1146"/>
    <cellStyle name="Input 7 4 2" xfId="1147"/>
    <cellStyle name="Input 7 5" xfId="1148"/>
    <cellStyle name="Input 7 5 2" xfId="1149"/>
    <cellStyle name="Input 7 6" xfId="1150"/>
    <cellStyle name="Input 7 6 2" xfId="1151"/>
    <cellStyle name="Input 7 7" xfId="1152"/>
    <cellStyle name="Input 7 8" xfId="1153"/>
    <cellStyle name="Input 7 9" xfId="1154"/>
    <cellStyle name="Input 8" xfId="1155"/>
    <cellStyle name="Input 8 10" xfId="1156"/>
    <cellStyle name="Input 8 11" xfId="1157"/>
    <cellStyle name="Input 8 12" xfId="1158"/>
    <cellStyle name="Input 8 13" xfId="1159"/>
    <cellStyle name="Input 8 14" xfId="1160"/>
    <cellStyle name="Input 8 15" xfId="1161"/>
    <cellStyle name="Input 8 16" xfId="1162"/>
    <cellStyle name="Input 8 17" xfId="1163"/>
    <cellStyle name="Input 8 18" xfId="1164"/>
    <cellStyle name="Input 8 19" xfId="1165"/>
    <cellStyle name="Input 8 2" xfId="1166"/>
    <cellStyle name="Input 8 20" xfId="1167"/>
    <cellStyle name="Input 8 21" xfId="1168"/>
    <cellStyle name="Input 8 3" xfId="1169"/>
    <cellStyle name="Input 8 4" xfId="1170"/>
    <cellStyle name="Input 8 5" xfId="1171"/>
    <cellStyle name="Input 8 6" xfId="1172"/>
    <cellStyle name="Input 8 7" xfId="1173"/>
    <cellStyle name="Input 8 8" xfId="1174"/>
    <cellStyle name="Input 8 9" xfId="1175"/>
    <cellStyle name="Input 9" xfId="1176"/>
    <cellStyle name="Input 9 10" xfId="1177"/>
    <cellStyle name="Input 9 11" xfId="1178"/>
    <cellStyle name="Input 9 12" xfId="1179"/>
    <cellStyle name="Input 9 13" xfId="1180"/>
    <cellStyle name="Input 9 14" xfId="1181"/>
    <cellStyle name="Input 9 15" xfId="1182"/>
    <cellStyle name="Input 9 16" xfId="1183"/>
    <cellStyle name="Input 9 17" xfId="1184"/>
    <cellStyle name="Input 9 18" xfId="1185"/>
    <cellStyle name="Input 9 19" xfId="1186"/>
    <cellStyle name="Input 9 2" xfId="1187"/>
    <cellStyle name="Input 9 20" xfId="1188"/>
    <cellStyle name="Input 9 21" xfId="1189"/>
    <cellStyle name="Input 9 3" xfId="1190"/>
    <cellStyle name="Input 9 4" xfId="1191"/>
    <cellStyle name="Input 9 5" xfId="1192"/>
    <cellStyle name="Input 9 6" xfId="1193"/>
    <cellStyle name="Input 9 7" xfId="1194"/>
    <cellStyle name="Input 9 8" xfId="1195"/>
    <cellStyle name="Input 9 9" xfId="1196"/>
    <cellStyle name="Linked Cell 1" xfId="1197"/>
    <cellStyle name="Linked Cell 1 2" xfId="1198"/>
    <cellStyle name="Linked Cell 1 3" xfId="1199"/>
    <cellStyle name="Linked Cell 1 4" xfId="1200"/>
    <cellStyle name="Linked Cell 1 5" xfId="1201"/>
    <cellStyle name="Linked Cell 1 6" xfId="1202"/>
    <cellStyle name="Linked Cell 1 7" xfId="1203"/>
    <cellStyle name="Linked Cell 1 8" xfId="1204"/>
    <cellStyle name="Linked Cell 2" xfId="1205"/>
    <cellStyle name="Linked Cell 2 2" xfId="1206"/>
    <cellStyle name="Linked Cell 2 2 2" xfId="1207"/>
    <cellStyle name="Linked Cell 2 2 3" xfId="1208"/>
    <cellStyle name="Linked Cell 2 2 4" xfId="1209"/>
    <cellStyle name="Linked Cell 2 2 5" xfId="1210"/>
    <cellStyle name="Linked Cell 2 2 6" xfId="1211"/>
    <cellStyle name="Linked Cell 2 3" xfId="1212"/>
    <cellStyle name="Linked Cell 2 4" xfId="1213"/>
    <cellStyle name="Linked Cell 2 5" xfId="1214"/>
    <cellStyle name="Linked Cell 2 6" xfId="1215"/>
    <cellStyle name="Linked Cell 2 7" xfId="1216"/>
    <cellStyle name="Linked Cell 2 8" xfId="1217"/>
    <cellStyle name="Linked Cell 3" xfId="1218"/>
    <cellStyle name="Linked Cell 3 2" xfId="1219"/>
    <cellStyle name="Linked Cell 3 3" xfId="1220"/>
    <cellStyle name="Linked Cell 3 4" xfId="1221"/>
    <cellStyle name="Linked Cell 3 5" xfId="1222"/>
    <cellStyle name="Linked Cell 3 6" xfId="1223"/>
    <cellStyle name="Linked Cell 3 7" xfId="1224"/>
    <cellStyle name="Linked Cell 3 8" xfId="1225"/>
    <cellStyle name="Linked Cell 4" xfId="1226"/>
    <cellStyle name="Linked Cell 4 2" xfId="1227"/>
    <cellStyle name="Linked Cell 4 3" xfId="1228"/>
    <cellStyle name="Linked Cell 4 4" xfId="1229"/>
    <cellStyle name="Linked Cell 4 5" xfId="1230"/>
    <cellStyle name="Linked Cell 4 6" xfId="1231"/>
    <cellStyle name="Linked Cell 4 7" xfId="1232"/>
    <cellStyle name="Linked Cell 4 8" xfId="1233"/>
    <cellStyle name="Linked Cell 5" xfId="1234"/>
    <cellStyle name="Linked Cell 5 2" xfId="1235"/>
    <cellStyle name="Linked Cell 5 3" xfId="1236"/>
    <cellStyle name="Linked Cell 5 4" xfId="1237"/>
    <cellStyle name="Linked Cell 5 5" xfId="1238"/>
    <cellStyle name="Linked Cell 5 6" xfId="1239"/>
    <cellStyle name="Linked Cell 5 7" xfId="1240"/>
    <cellStyle name="Linked Cell 5 8" xfId="1241"/>
    <cellStyle name="Linked Cell 6" xfId="1242"/>
    <cellStyle name="Linked Cell 6 2" xfId="1243"/>
    <cellStyle name="Linked Cell 6 3" xfId="1244"/>
    <cellStyle name="Linked Cell 6 4" xfId="1245"/>
    <cellStyle name="Linked Cell 6 5" xfId="1246"/>
    <cellStyle name="Linked Cell 6 6" xfId="1247"/>
    <cellStyle name="Linked Cell 6 7" xfId="1248"/>
    <cellStyle name="Linked Cell 6 8" xfId="1249"/>
    <cellStyle name="Linked Cell 7" xfId="1250"/>
    <cellStyle name="Linked Cell 7 2" xfId="1251"/>
    <cellStyle name="Linked Cell 7 3" xfId="1252"/>
    <cellStyle name="Linked Cell 7 4" xfId="1253"/>
    <cellStyle name="Linked Cell 7 5" xfId="1254"/>
    <cellStyle name="Linked Cell 7 6" xfId="1255"/>
    <cellStyle name="Linked Cell 7 7" xfId="1256"/>
    <cellStyle name="Linked Cell 7 8" xfId="1257"/>
    <cellStyle name="Linked Cell 8" xfId="1258"/>
    <cellStyle name="Linked Cell 8 2" xfId="1259"/>
    <cellStyle name="Linked Cell 8 3" xfId="1260"/>
    <cellStyle name="Linked Cell 8 4" xfId="1261"/>
    <cellStyle name="Linked Cell 8 5" xfId="1262"/>
    <cellStyle name="Linked Cell 8 6" xfId="1263"/>
    <cellStyle name="Linked Cell 8 7" xfId="1264"/>
    <cellStyle name="Linked Cell 8 8" xfId="1265"/>
    <cellStyle name="Linked Cell 9" xfId="1266"/>
    <cellStyle name="Linked Cell 9 2" xfId="1267"/>
    <cellStyle name="Linked Cell 9 3" xfId="1268"/>
    <cellStyle name="Linked Cell 9 4" xfId="1269"/>
    <cellStyle name="Linked Cell 9 5" xfId="1270"/>
    <cellStyle name="Linked Cell 9 6" xfId="1271"/>
    <cellStyle name="Linked Cell 9 7" xfId="1272"/>
    <cellStyle name="Linked Cell 9 8" xfId="1273"/>
    <cellStyle name="Migliaia 2" xfId="1274"/>
    <cellStyle name="Neutral 1" xfId="1275"/>
    <cellStyle name="Neutral 2" xfId="1276"/>
    <cellStyle name="Neutral 2 2" xfId="1277"/>
    <cellStyle name="Neutral 3" xfId="1278"/>
    <cellStyle name="Neutral 4" xfId="1279"/>
    <cellStyle name="Neutral 5" xfId="1280"/>
    <cellStyle name="Neutral 6" xfId="1281"/>
    <cellStyle name="Neutral 7" xfId="1282"/>
    <cellStyle name="Neutral 8" xfId="1283"/>
    <cellStyle name="Neutral 9" xfId="1284"/>
    <cellStyle name="Normal" xfId="0" builtinId="0"/>
    <cellStyle name="Normal 10" xfId="22"/>
    <cellStyle name="Normal 10 10" xfId="1285"/>
    <cellStyle name="Normal 10 10 2" xfId="1286"/>
    <cellStyle name="Normal 10 10 3" xfId="1287"/>
    <cellStyle name="Normal 10 10 3 2" xfId="1288"/>
    <cellStyle name="Normal 10 10 3 2 2" xfId="1289"/>
    <cellStyle name="Normal 10 10 3 2 3" xfId="1290"/>
    <cellStyle name="Normal 10 10 3 2 3 2" xfId="1291"/>
    <cellStyle name="Normal 10 10 3 2 4" xfId="1292"/>
    <cellStyle name="Normal 10 10 3 2 5" xfId="1293"/>
    <cellStyle name="Normal 10 10 3 2 6" xfId="1294"/>
    <cellStyle name="Normal 10 10 3 2 6 2" xfId="1295"/>
    <cellStyle name="Normal 10 10 3 2 6 3" xfId="1296"/>
    <cellStyle name="Normal 10 10 3 2 6 3 2" xfId="1297"/>
    <cellStyle name="Normal 10 10 3 2 6 3 3" xfId="1298"/>
    <cellStyle name="Normal 10 10 3 2 6 3 3 10" xfId="1299"/>
    <cellStyle name="Normal 10 10 3 2 6 3 3 11" xfId="1300"/>
    <cellStyle name="Normal 10 10 3 2 6 3 3 2" xfId="1301"/>
    <cellStyle name="Normal 10 10 3 2 6 3 3 3" xfId="1302"/>
    <cellStyle name="Normal 10 10 3 2 6 3 3 4" xfId="1303"/>
    <cellStyle name="Normal 10 10 3 2 6 3 3 5" xfId="1304"/>
    <cellStyle name="Normal 10 10 3 2 6 3 3 6" xfId="1305"/>
    <cellStyle name="Normal 10 10 3 2 6 3 3 7" xfId="1306"/>
    <cellStyle name="Normal 10 10 3 2 6 3 3 8" xfId="1307"/>
    <cellStyle name="Normal 10 10 3 2 6 3 3 9" xfId="1308"/>
    <cellStyle name="Normal 10 10 4" xfId="1309"/>
    <cellStyle name="Normal 10 10 4 2" xfId="1310"/>
    <cellStyle name="Normal 10 10 4 3" xfId="1311"/>
    <cellStyle name="Normal 10 10 4 4" xfId="1312"/>
    <cellStyle name="Normal 10 10 4 5" xfId="1313"/>
    <cellStyle name="Normal 10 10 4 6" xfId="1314"/>
    <cellStyle name="Normal 10 10 4 7" xfId="1315"/>
    <cellStyle name="Normal 10 10 4 8" xfId="1316"/>
    <cellStyle name="Normal 10 10 4 8 2" xfId="1317"/>
    <cellStyle name="Normal 10 10 4 8 2 2" xfId="1318"/>
    <cellStyle name="Normal 10 10 4 8 2 3" xfId="1319"/>
    <cellStyle name="Normal 10 10 4 8 2 4" xfId="1320"/>
    <cellStyle name="Normal 10 10 4 8 2 4 2" xfId="1321"/>
    <cellStyle name="Normal 10 10 4 8 2 4 3" xfId="1322"/>
    <cellStyle name="Normal 10 10 4 8 2 4 3 10" xfId="1323"/>
    <cellStyle name="Normal 10 10 4 8 2 4 3 11" xfId="1324"/>
    <cellStyle name="Normal 10 10 4 8 2 4 3 12" xfId="1325"/>
    <cellStyle name="Normal 10 10 4 8 2 4 3 12 2" xfId="1326"/>
    <cellStyle name="Normal 10 10 4 8 2 4 3 12 3" xfId="1327"/>
    <cellStyle name="Normal 10 10 4 8 2 4 3 2" xfId="1328"/>
    <cellStyle name="Normal 10 10 4 8 2 4 3 3" xfId="1329"/>
    <cellStyle name="Normal 10 10 4 8 2 4 3 4" xfId="1330"/>
    <cellStyle name="Normal 10 10 4 8 2 4 3 5" xfId="1331"/>
    <cellStyle name="Normal 10 10 4 8 2 4 3 5 2" xfId="1332"/>
    <cellStyle name="Normal 10 10 4 8 2 4 3 5 3" xfId="1333"/>
    <cellStyle name="Normal 10 10 4 8 2 4 3 6" xfId="1334"/>
    <cellStyle name="Normal 10 10 4 8 2 4 3 7" xfId="1335"/>
    <cellStyle name="Normal 10 10 4 8 2 4 3 8" xfId="1336"/>
    <cellStyle name="Normal 10 10 4 8 2 4 3 9" xfId="1337"/>
    <cellStyle name="Normal 10 10 4 8 2 5" xfId="1338"/>
    <cellStyle name="Normal 10 10 4 8 2 5 10" xfId="1339"/>
    <cellStyle name="Normal 10 10 4 8 2 5 11" xfId="1340"/>
    <cellStyle name="Normal 10 10 4 8 2 5 12" xfId="1341"/>
    <cellStyle name="Normal 10 10 4 8 2 5 12 2" xfId="1342"/>
    <cellStyle name="Normal 10 10 4 8 2 5 12 3" xfId="1343"/>
    <cellStyle name="Normal 10 10 4 8 2 5 2" xfId="1344"/>
    <cellStyle name="Normal 10 10 4 8 2 5 2 2" xfId="1345"/>
    <cellStyle name="Normal 10 10 4 8 2 5 2 3" xfId="1346"/>
    <cellStyle name="Normal 10 10 4 8 2 5 2 3 2" xfId="1347"/>
    <cellStyle name="Normal 10 10 4 8 2 5 2 3 3" xfId="1348"/>
    <cellStyle name="Normal 10 10 4 8 2 5 2 4" xfId="1349"/>
    <cellStyle name="Normal 10 10 4 8 2 5 2 4 2" xfId="1350"/>
    <cellStyle name="Normal 10 10 4 8 2 5 2 4 3" xfId="1351"/>
    <cellStyle name="Normal 10 10 4 8 2 5 2 4 4" xfId="1352"/>
    <cellStyle name="Normal 10 10 4 8 2 5 2 4 5" xfId="1353"/>
    <cellStyle name="Normal 10 10 4 8 2 5 2 4 6" xfId="1354"/>
    <cellStyle name="Normal 10 10 4 8 2 5 2 4 7" xfId="1355"/>
    <cellStyle name="Normal 10 10 4 8 2 5 2 4 7 2" xfId="1356"/>
    <cellStyle name="Normal 10 10 4 8 2 5 2 4 7 3" xfId="1357"/>
    <cellStyle name="Normal 10 10 4 8 2 5 3" xfId="1358"/>
    <cellStyle name="Normal 10 10 4 8 2 5 4" xfId="1359"/>
    <cellStyle name="Normal 10 10 4 8 2 5 5" xfId="1360"/>
    <cellStyle name="Normal 10 10 4 8 2 5 5 2" xfId="1361"/>
    <cellStyle name="Normal 10 10 4 8 2 5 5 3" xfId="1362"/>
    <cellStyle name="Normal 10 10 4 8 2 5 6" xfId="1363"/>
    <cellStyle name="Normal 10 10 4 8 2 5 6 2" xfId="1364"/>
    <cellStyle name="Normal 10 10 4 8 2 5 6 3" xfId="1365"/>
    <cellStyle name="Normal 10 10 4 8 2 5 6 4" xfId="1366"/>
    <cellStyle name="Normal 10 10 4 8 2 5 6 5" xfId="1367"/>
    <cellStyle name="Normal 10 10 4 8 2 5 6 6" xfId="1368"/>
    <cellStyle name="Normal 10 10 4 8 2 5 6 7" xfId="1369"/>
    <cellStyle name="Normal 10 10 4 8 2 5 6 7 2" xfId="1370"/>
    <cellStyle name="Normal 10 10 4 8 2 5 6 7 3" xfId="1371"/>
    <cellStyle name="Normal 10 10 4 8 2 5 7" xfId="1372"/>
    <cellStyle name="Normal 10 10 4 8 2 5 8" xfId="1373"/>
    <cellStyle name="Normal 10 10 4 8 2 5 9" xfId="1374"/>
    <cellStyle name="Normal 10 10 4 8 3" xfId="1375"/>
    <cellStyle name="Normal 10 2" xfId="1376"/>
    <cellStyle name="Normal 10 2 2" xfId="1377"/>
    <cellStyle name="Normal 10 2 2 2" xfId="1378"/>
    <cellStyle name="Normal 10 2 3" xfId="1379"/>
    <cellStyle name="Normal 10 27" xfId="23"/>
    <cellStyle name="Normal 10 3" xfId="1380"/>
    <cellStyle name="Normal 10 4" xfId="1381"/>
    <cellStyle name="Normal 10 5" xfId="1382"/>
    <cellStyle name="Normal 10 6" xfId="1383"/>
    <cellStyle name="Normal 10 7" xfId="1384"/>
    <cellStyle name="Normal 10 8" xfId="1385"/>
    <cellStyle name="Normal 10 9" xfId="1386"/>
    <cellStyle name="Normal 11" xfId="18"/>
    <cellStyle name="Normal 11 2" xfId="1387"/>
    <cellStyle name="Normal 11 3" xfId="1388"/>
    <cellStyle name="Normal 11 4" xfId="1389"/>
    <cellStyle name="Normal 11 5" xfId="1390"/>
    <cellStyle name="Normal 11 6" xfId="1391"/>
    <cellStyle name="Normal 11 6 2" xfId="1392"/>
    <cellStyle name="Normal 11 6 3" xfId="1393"/>
    <cellStyle name="Normal 11 6 3 2" xfId="1394"/>
    <cellStyle name="Normal 11 6 3 2 2" xfId="1395"/>
    <cellStyle name="Normal 11 6 3 2 3" xfId="1396"/>
    <cellStyle name="Normal 11 6 3 2 3 2" xfId="1397"/>
    <cellStyle name="Normal 11 6 3 2 4" xfId="1398"/>
    <cellStyle name="Normal 11 6 3 2 5" xfId="1399"/>
    <cellStyle name="Normal 11 6 3 2 6" xfId="1400"/>
    <cellStyle name="Normal 11 6 3 2 6 2" xfId="1401"/>
    <cellStyle name="Normal 11 6 3 2 6 3" xfId="1402"/>
    <cellStyle name="Normal 11 6 3 2 6 3 2" xfId="1403"/>
    <cellStyle name="Normal 11 6 3 2 6 3 3" xfId="1404"/>
    <cellStyle name="Normal 11 6 3 2 6 3 3 10" xfId="1405"/>
    <cellStyle name="Normal 11 6 3 2 6 3 3 11" xfId="1406"/>
    <cellStyle name="Normal 11 6 3 2 6 3 3 2" xfId="1407"/>
    <cellStyle name="Normal 11 6 3 2 6 3 3 3" xfId="1408"/>
    <cellStyle name="Normal 11 6 3 2 6 3 3 4" xfId="1409"/>
    <cellStyle name="Normal 11 6 3 2 6 3 3 5" xfId="1410"/>
    <cellStyle name="Normal 11 6 3 2 6 3 3 6" xfId="1411"/>
    <cellStyle name="Normal 11 6 3 2 6 3 3 7" xfId="1412"/>
    <cellStyle name="Normal 11 6 3 2 6 3 3 8" xfId="1413"/>
    <cellStyle name="Normal 11 6 3 2 6 3 3 9" xfId="1414"/>
    <cellStyle name="Normal 11 6 4" xfId="1415"/>
    <cellStyle name="Normal 11 6 4 2" xfId="1416"/>
    <cellStyle name="Normal 11 6 4 3" xfId="1417"/>
    <cellStyle name="Normal 11 6 4 4" xfId="1418"/>
    <cellStyle name="Normal 11 6 4 5" xfId="1419"/>
    <cellStyle name="Normal 11 6 4 5 2" xfId="1420"/>
    <cellStyle name="Normal 11 6 4 5 2 2" xfId="1421"/>
    <cellStyle name="Normal 11 6 4 5 2 3" xfId="1422"/>
    <cellStyle name="Normal 11 6 4 5 2 4" xfId="1423"/>
    <cellStyle name="Normal 11 6 4 5 2 4 10" xfId="1424"/>
    <cellStyle name="Normal 11 6 4 5 2 4 11" xfId="1425"/>
    <cellStyle name="Normal 11 6 4 5 2 4 12" xfId="1426"/>
    <cellStyle name="Normal 11 6 4 5 2 4 2" xfId="1427"/>
    <cellStyle name="Normal 11 6 4 5 2 4 3" xfId="1428"/>
    <cellStyle name="Normal 11 6 4 5 2 4 4" xfId="1429"/>
    <cellStyle name="Normal 11 6 4 5 2 4 5" xfId="1430"/>
    <cellStyle name="Normal 11 6 4 5 2 4 5 2" xfId="1431"/>
    <cellStyle name="Normal 11 6 4 5 2 4 5 3" xfId="1432"/>
    <cellStyle name="Normal 11 6 4 5 2 4 6" xfId="1433"/>
    <cellStyle name="Normal 11 6 4 5 2 4 7" xfId="1434"/>
    <cellStyle name="Normal 11 6 4 5 2 4 8" xfId="1435"/>
    <cellStyle name="Normal 11 6 4 5 2 4 9" xfId="1436"/>
    <cellStyle name="Normal 11 6 4 5 3" xfId="1437"/>
    <cellStyle name="Normal 12" xfId="1438"/>
    <cellStyle name="Normal 12 2" xfId="24"/>
    <cellStyle name="Normal 124" xfId="25"/>
    <cellStyle name="Normal 13" xfId="1439"/>
    <cellStyle name="Normal 13 2" xfId="1440"/>
    <cellStyle name="Normal 14" xfId="1441"/>
    <cellStyle name="Normal 15" xfId="1442"/>
    <cellStyle name="Normal 16" xfId="1443"/>
    <cellStyle name="Normal 166" xfId="1444"/>
    <cellStyle name="Normal 19" xfId="1445"/>
    <cellStyle name="Normal 2" xfId="9"/>
    <cellStyle name="Normal 2 1" xfId="26"/>
    <cellStyle name="Normal 2 10" xfId="1446"/>
    <cellStyle name="Normal 2 11" xfId="1447"/>
    <cellStyle name="Normal 2 12" xfId="1448"/>
    <cellStyle name="Normal 2 13" xfId="1449"/>
    <cellStyle name="Normal 2 14" xfId="1450"/>
    <cellStyle name="Normal 2 15" xfId="1451"/>
    <cellStyle name="Normal 2 16" xfId="1452"/>
    <cellStyle name="Normal 2 17" xfId="1453"/>
    <cellStyle name="Normal 2 18" xfId="1454"/>
    <cellStyle name="Normal 2 2" xfId="3"/>
    <cellStyle name="Normal 2 2 2" xfId="10"/>
    <cellStyle name="Normal 2 2 2 2" xfId="1455"/>
    <cellStyle name="Normal 2 2 2 3" xfId="1456"/>
    <cellStyle name="Normal 2 2 2 3 2" xfId="1457"/>
    <cellStyle name="Normal 2 2 3" xfId="1458"/>
    <cellStyle name="Normal 2 2 4" xfId="1459"/>
    <cellStyle name="Normal 2 2 5" xfId="1460"/>
    <cellStyle name="Normal 2 2 6" xfId="1461"/>
    <cellStyle name="Normal 2 2 7" xfId="1462"/>
    <cellStyle name="Normal 2 2 8" xfId="1463"/>
    <cellStyle name="Normal 2 2 9" xfId="1464"/>
    <cellStyle name="Normal 2 2_E1 material" xfId="1465"/>
    <cellStyle name="Normal 2 3" xfId="1466"/>
    <cellStyle name="Normal 2 3 2" xfId="1467"/>
    <cellStyle name="Normal 2 3 3" xfId="1468"/>
    <cellStyle name="Normal 2 3 4" xfId="1469"/>
    <cellStyle name="Normal 2 3 5" xfId="1470"/>
    <cellStyle name="Normal 2 4" xfId="1471"/>
    <cellStyle name="Normal 2 4 2" xfId="1472"/>
    <cellStyle name="Normal 2 4 2 3 2" xfId="1473"/>
    <cellStyle name="Normal 2 4 3" xfId="1474"/>
    <cellStyle name="Normal 2 4 4" xfId="1475"/>
    <cellStyle name="Normal 2 4 5" xfId="1476"/>
    <cellStyle name="Normal 2 4 6" xfId="1477"/>
    <cellStyle name="Normal 2 4 7" xfId="1478"/>
    <cellStyle name="Normal 2 5" xfId="1479"/>
    <cellStyle name="Normal 2 6" xfId="1480"/>
    <cellStyle name="Normal 2 7" xfId="1481"/>
    <cellStyle name="Normal 2 8" xfId="1482"/>
    <cellStyle name="Normal 2 9" xfId="1483"/>
    <cellStyle name="Normal 2_4th payment ENGINEERING STUDIO &amp; LABx" xfId="1484"/>
    <cellStyle name="Normal 20" xfId="1485"/>
    <cellStyle name="Normal 3" xfId="11"/>
    <cellStyle name="Normal 3 2" xfId="1486"/>
    <cellStyle name="Normal 3 2 2" xfId="1487"/>
    <cellStyle name="Normal 3 3" xfId="27"/>
    <cellStyle name="Normal 3 4" xfId="1488"/>
    <cellStyle name="Normal 3 5" xfId="1489"/>
    <cellStyle name="Normal 3 6" xfId="1490"/>
    <cellStyle name="Normal 3 7" xfId="1491"/>
    <cellStyle name="Normal 3 8" xfId="1492"/>
    <cellStyle name="Normal 3 9" xfId="1493"/>
    <cellStyle name="Normal 3_Radio Fana payment  #14" xfId="1494"/>
    <cellStyle name="Normal 38" xfId="14"/>
    <cellStyle name="Normal 4" xfId="12"/>
    <cellStyle name="Normal 4 2" xfId="1495"/>
    <cellStyle name="Normal 4 3" xfId="2"/>
    <cellStyle name="Normal 4 4" xfId="1496"/>
    <cellStyle name="Normal 4 4 2" xfId="1497"/>
    <cellStyle name="Normal 4 4 3" xfId="1498"/>
    <cellStyle name="Normal 4 4 4" xfId="1499"/>
    <cellStyle name="Normal 4 4 5" xfId="1500"/>
    <cellStyle name="Normal 4 4 6" xfId="1501"/>
    <cellStyle name="Normal 4 4 7" xfId="1502"/>
    <cellStyle name="Normal 4 4 8" xfId="1503"/>
    <cellStyle name="Normal 4 4 9" xfId="1504"/>
    <cellStyle name="Normal 4 4 9 2" xfId="1505"/>
    <cellStyle name="Normal 4 4 9 3" xfId="1506"/>
    <cellStyle name="Normal 4 4 9 4" xfId="1507"/>
    <cellStyle name="Normal 4 4 9 4 2" xfId="1508"/>
    <cellStyle name="Normal 4 4 9 4 3" xfId="1509"/>
    <cellStyle name="Normal 4 4 9 4 4" xfId="1510"/>
    <cellStyle name="Normal 4 4 9 4 5" xfId="1511"/>
    <cellStyle name="Normal 4 4 9 4 6" xfId="1512"/>
    <cellStyle name="Normal 4 4 9 4 7" xfId="1513"/>
    <cellStyle name="Normal 4 4 9 4 8" xfId="1514"/>
    <cellStyle name="Normal 4 4 9 4 8 2" xfId="1515"/>
    <cellStyle name="Normal 4 4 9 4 8 2 2" xfId="1516"/>
    <cellStyle name="Normal 4 4 9 4 8 2 3" xfId="1517"/>
    <cellStyle name="Normal 4 4 9 4 8 2 4" xfId="1518"/>
    <cellStyle name="Normal 4 4 9 4 8 2 4 2" xfId="1519"/>
    <cellStyle name="Normal 4 4 9 4 8 2 4 3" xfId="1520"/>
    <cellStyle name="Normal 4 4 9 4 8 2 4 3 10" xfId="1521"/>
    <cellStyle name="Normal 4 4 9 4 8 2 4 3 11" xfId="1522"/>
    <cellStyle name="Normal 4 4 9 4 8 2 4 3 12" xfId="1523"/>
    <cellStyle name="Normal 4 4 9 4 8 2 4 3 2" xfId="1524"/>
    <cellStyle name="Normal 4 4 9 4 8 2 4 3 3" xfId="1525"/>
    <cellStyle name="Normal 4 4 9 4 8 2 4 3 4" xfId="1526"/>
    <cellStyle name="Normal 4 4 9 4 8 2 4 3 5" xfId="1527"/>
    <cellStyle name="Normal 4 4 9 4 8 2 4 3 6" xfId="1528"/>
    <cellStyle name="Normal 4 4 9 4 8 2 4 3 7" xfId="1529"/>
    <cellStyle name="Normal 4 4 9 4 8 2 4 3 8" xfId="1530"/>
    <cellStyle name="Normal 4 4 9 4 8 2 4 3 9" xfId="1531"/>
    <cellStyle name="Normal 4 4 9 4 8 2 5" xfId="1532"/>
    <cellStyle name="Normal 4 4 9 4 8 2 5 10" xfId="1533"/>
    <cellStyle name="Normal 4 4 9 4 8 2 5 11" xfId="1534"/>
    <cellStyle name="Normal 4 4 9 4 8 2 5 12" xfId="1535"/>
    <cellStyle name="Normal 4 4 9 4 8 2 5 12 2" xfId="1536"/>
    <cellStyle name="Normal 4 4 9 4 8 2 5 12 3" xfId="1537"/>
    <cellStyle name="Normal 4 4 9 4 8 2 5 2" xfId="1538"/>
    <cellStyle name="Normal 4 4 9 4 8 2 5 3" xfId="1539"/>
    <cellStyle name="Normal 4 4 9 4 8 2 5 4" xfId="1540"/>
    <cellStyle name="Normal 4 4 9 4 8 2 5 5" xfId="1541"/>
    <cellStyle name="Normal 4 4 9 4 8 2 5 5 2" xfId="1542"/>
    <cellStyle name="Normal 4 4 9 4 8 2 5 5 3" xfId="1543"/>
    <cellStyle name="Normal 4 4 9 4 8 2 5 6" xfId="1544"/>
    <cellStyle name="Normal 4 4 9 4 8 2 5 7" xfId="1545"/>
    <cellStyle name="Normal 4 4 9 4 8 2 5 8" xfId="1546"/>
    <cellStyle name="Normal 4 4 9 4 8 2 5 9" xfId="1547"/>
    <cellStyle name="Normal 4 4 9 4 8 3" xfId="1548"/>
    <cellStyle name="Normal 43" xfId="1549"/>
    <cellStyle name="Normal 5" xfId="1550"/>
    <cellStyle name="Normal 5 2" xfId="1551"/>
    <cellStyle name="Normal 6" xfId="1552"/>
    <cellStyle name="Normal 6 2" xfId="1553"/>
    <cellStyle name="Normal 6 2 2" xfId="1554"/>
    <cellStyle name="Normal 6 2 2 2" xfId="1555"/>
    <cellStyle name="Normal 6 2 2 2 2" xfId="1556"/>
    <cellStyle name="Normal 6 2 2 2 3" xfId="1557"/>
    <cellStyle name="Normal 6 2 2 3" xfId="1558"/>
    <cellStyle name="Normal 6 2 2_E-2 Resi 500kpa Modified" xfId="1559"/>
    <cellStyle name="Normal 6 2 3" xfId="1560"/>
    <cellStyle name="Normal 6 2 3 2" xfId="1561"/>
    <cellStyle name="Normal 6 2 4" xfId="1562"/>
    <cellStyle name="Normal 6 2 5" xfId="1563"/>
    <cellStyle name="Normal 6 2_E-2 Resi 500kpa Modified" xfId="1564"/>
    <cellStyle name="Normal 6 3" xfId="1565"/>
    <cellStyle name="Normal 6 3 2" xfId="1566"/>
    <cellStyle name="Normal 6 3 2 2" xfId="1567"/>
    <cellStyle name="Normal 6 3 2 3" xfId="1568"/>
    <cellStyle name="Normal 6 3 3" xfId="1569"/>
    <cellStyle name="Normal 6 3 4" xfId="1570"/>
    <cellStyle name="Normal 6 3_E-2 Resi 500kpa Modified" xfId="1571"/>
    <cellStyle name="Normal 6 4" xfId="1572"/>
    <cellStyle name="Normal 6 5" xfId="1573"/>
    <cellStyle name="Normal 6 6" xfId="1574"/>
    <cellStyle name="Normal 6 7" xfId="1575"/>
    <cellStyle name="Normal 6 8" xfId="1576"/>
    <cellStyle name="Normal 6_E-2 Payment-05" xfId="1577"/>
    <cellStyle name="Normal 7" xfId="1578"/>
    <cellStyle name="Normal 7 2" xfId="28"/>
    <cellStyle name="Normal 7 2 3" xfId="1579"/>
    <cellStyle name="Normal 7 3" xfId="1580"/>
    <cellStyle name="Normal 7 4" xfId="1581"/>
    <cellStyle name="Normal 7_E-2 Resi 500kpa Modified" xfId="1582"/>
    <cellStyle name="Normal 8" xfId="1583"/>
    <cellStyle name="Normal 8 2" xfId="1584"/>
    <cellStyle name="Normal 8 2 2" xfId="1585"/>
    <cellStyle name="Normal 8 2 3" xfId="1586"/>
    <cellStyle name="Normal 8 2_E-2 Resi 500kpa Modified" xfId="1587"/>
    <cellStyle name="Normal 8 3" xfId="1588"/>
    <cellStyle name="Normal 8 4" xfId="1589"/>
    <cellStyle name="Normal 8 5" xfId="1590"/>
    <cellStyle name="Normal 8_E-2 Resi 500kpa Modified" xfId="1591"/>
    <cellStyle name="Normal 9" xfId="1592"/>
    <cellStyle name="Normal 9 2" xfId="1593"/>
    <cellStyle name="Normal 9 2 2" xfId="1594"/>
    <cellStyle name="Normal 9_E-2 Resi 500kpa Modified" xfId="1595"/>
    <cellStyle name="Normale 2" xfId="1596"/>
    <cellStyle name="Note 1" xfId="1597"/>
    <cellStyle name="Note 1 10" xfId="1598"/>
    <cellStyle name="Note 1 11" xfId="1599"/>
    <cellStyle name="Note 1 12" xfId="1600"/>
    <cellStyle name="Note 1 13" xfId="1601"/>
    <cellStyle name="Note 1 14" xfId="1602"/>
    <cellStyle name="Note 1 15" xfId="1603"/>
    <cellStyle name="Note 1 16" xfId="1604"/>
    <cellStyle name="Note 1 2" xfId="1605"/>
    <cellStyle name="Note 1 3" xfId="1606"/>
    <cellStyle name="Note 1 4" xfId="1607"/>
    <cellStyle name="Note 1 5" xfId="1608"/>
    <cellStyle name="Note 1 6" xfId="1609"/>
    <cellStyle name="Note 1 7" xfId="1610"/>
    <cellStyle name="Note 1 8" xfId="1611"/>
    <cellStyle name="Note 1 9" xfId="1612"/>
    <cellStyle name="Note 2" xfId="1613"/>
    <cellStyle name="Note 2 10" xfId="1614"/>
    <cellStyle name="Note 2 11" xfId="1615"/>
    <cellStyle name="Note 2 12" xfId="1616"/>
    <cellStyle name="Note 2 13" xfId="1617"/>
    <cellStyle name="Note 2 14" xfId="1618"/>
    <cellStyle name="Note 2 15" xfId="1619"/>
    <cellStyle name="Note 2 16" xfId="1620"/>
    <cellStyle name="Note 2 2" xfId="1621"/>
    <cellStyle name="Note 2 2 2" xfId="1622"/>
    <cellStyle name="Note 2 2 2 2" xfId="1623"/>
    <cellStyle name="Note 2 2 3" xfId="1624"/>
    <cellStyle name="Note 2 2 3 2" xfId="1625"/>
    <cellStyle name="Note 2 2 4" xfId="1626"/>
    <cellStyle name="Note 2 2 4 2" xfId="1627"/>
    <cellStyle name="Note 2 2 5" xfId="1628"/>
    <cellStyle name="Note 2 2 5 2" xfId="1629"/>
    <cellStyle name="Note 2 2 6" xfId="1630"/>
    <cellStyle name="Note 2 2 6 2" xfId="1631"/>
    <cellStyle name="Note 2 2 7" xfId="1632"/>
    <cellStyle name="Note 2 3" xfId="1633"/>
    <cellStyle name="Note 2 4" xfId="1634"/>
    <cellStyle name="Note 2 5" xfId="1635"/>
    <cellStyle name="Note 2 6" xfId="1636"/>
    <cellStyle name="Note 2 7" xfId="1637"/>
    <cellStyle name="Note 2 8" xfId="1638"/>
    <cellStyle name="Note 2 9" xfId="1639"/>
    <cellStyle name="Note 3" xfId="1640"/>
    <cellStyle name="Note 3 10" xfId="1641"/>
    <cellStyle name="Note 3 11" xfId="1642"/>
    <cellStyle name="Note 3 12" xfId="1643"/>
    <cellStyle name="Note 3 13" xfId="1644"/>
    <cellStyle name="Note 3 14" xfId="1645"/>
    <cellStyle name="Note 3 15" xfId="1646"/>
    <cellStyle name="Note 3 16" xfId="1647"/>
    <cellStyle name="Note 3 2" xfId="1648"/>
    <cellStyle name="Note 3 2 2" xfId="1649"/>
    <cellStyle name="Note 3 3" xfId="1650"/>
    <cellStyle name="Note 3 3 2" xfId="1651"/>
    <cellStyle name="Note 3 4" xfId="1652"/>
    <cellStyle name="Note 3 4 2" xfId="1653"/>
    <cellStyle name="Note 3 5" xfId="1654"/>
    <cellStyle name="Note 3 5 2" xfId="1655"/>
    <cellStyle name="Note 3 6" xfId="1656"/>
    <cellStyle name="Note 3 6 2" xfId="1657"/>
    <cellStyle name="Note 3 7" xfId="1658"/>
    <cellStyle name="Note 3 8" xfId="1659"/>
    <cellStyle name="Note 3 9" xfId="1660"/>
    <cellStyle name="Note 4" xfId="1661"/>
    <cellStyle name="Note 4 10" xfId="1662"/>
    <cellStyle name="Note 4 11" xfId="1663"/>
    <cellStyle name="Note 4 12" xfId="1664"/>
    <cellStyle name="Note 4 13" xfId="1665"/>
    <cellStyle name="Note 4 14" xfId="1666"/>
    <cellStyle name="Note 4 15" xfId="1667"/>
    <cellStyle name="Note 4 16" xfId="1668"/>
    <cellStyle name="Note 4 2" xfId="1669"/>
    <cellStyle name="Note 4 2 2" xfId="1670"/>
    <cellStyle name="Note 4 3" xfId="1671"/>
    <cellStyle name="Note 4 3 2" xfId="1672"/>
    <cellStyle name="Note 4 4" xfId="1673"/>
    <cellStyle name="Note 4 4 2" xfId="1674"/>
    <cellStyle name="Note 4 5" xfId="1675"/>
    <cellStyle name="Note 4 5 2" xfId="1676"/>
    <cellStyle name="Note 4 6" xfId="1677"/>
    <cellStyle name="Note 4 6 2" xfId="1678"/>
    <cellStyle name="Note 4 7" xfId="1679"/>
    <cellStyle name="Note 4 8" xfId="1680"/>
    <cellStyle name="Note 4 9" xfId="1681"/>
    <cellStyle name="Note 5" xfId="1682"/>
    <cellStyle name="Note 5 10" xfId="1683"/>
    <cellStyle name="Note 5 11" xfId="1684"/>
    <cellStyle name="Note 5 12" xfId="1685"/>
    <cellStyle name="Note 5 13" xfId="1686"/>
    <cellStyle name="Note 5 14" xfId="1687"/>
    <cellStyle name="Note 5 15" xfId="1688"/>
    <cellStyle name="Note 5 16" xfId="1689"/>
    <cellStyle name="Note 5 2" xfId="1690"/>
    <cellStyle name="Note 5 2 2" xfId="1691"/>
    <cellStyle name="Note 5 3" xfId="1692"/>
    <cellStyle name="Note 5 3 2" xfId="1693"/>
    <cellStyle name="Note 5 4" xfId="1694"/>
    <cellStyle name="Note 5 4 2" xfId="1695"/>
    <cellStyle name="Note 5 5" xfId="1696"/>
    <cellStyle name="Note 5 5 2" xfId="1697"/>
    <cellStyle name="Note 5 6" xfId="1698"/>
    <cellStyle name="Note 5 6 2" xfId="1699"/>
    <cellStyle name="Note 5 7" xfId="1700"/>
    <cellStyle name="Note 5 8" xfId="1701"/>
    <cellStyle name="Note 5 9" xfId="1702"/>
    <cellStyle name="Note 6" xfId="1703"/>
    <cellStyle name="Note 6 10" xfId="1704"/>
    <cellStyle name="Note 6 11" xfId="1705"/>
    <cellStyle name="Note 6 12" xfId="1706"/>
    <cellStyle name="Note 6 13" xfId="1707"/>
    <cellStyle name="Note 6 14" xfId="1708"/>
    <cellStyle name="Note 6 15" xfId="1709"/>
    <cellStyle name="Note 6 16" xfId="1710"/>
    <cellStyle name="Note 6 2" xfId="1711"/>
    <cellStyle name="Note 6 2 2" xfId="1712"/>
    <cellStyle name="Note 6 3" xfId="1713"/>
    <cellStyle name="Note 6 3 2" xfId="1714"/>
    <cellStyle name="Note 6 4" xfId="1715"/>
    <cellStyle name="Note 6 4 2" xfId="1716"/>
    <cellStyle name="Note 6 5" xfId="1717"/>
    <cellStyle name="Note 6 5 2" xfId="1718"/>
    <cellStyle name="Note 6 6" xfId="1719"/>
    <cellStyle name="Note 6 6 2" xfId="1720"/>
    <cellStyle name="Note 6 7" xfId="1721"/>
    <cellStyle name="Note 6 8" xfId="1722"/>
    <cellStyle name="Note 6 9" xfId="1723"/>
    <cellStyle name="Note 7" xfId="1724"/>
    <cellStyle name="Note 7 10" xfId="1725"/>
    <cellStyle name="Note 7 11" xfId="1726"/>
    <cellStyle name="Note 7 12" xfId="1727"/>
    <cellStyle name="Note 7 13" xfId="1728"/>
    <cellStyle name="Note 7 14" xfId="1729"/>
    <cellStyle name="Note 7 15" xfId="1730"/>
    <cellStyle name="Note 7 16" xfId="1731"/>
    <cellStyle name="Note 7 2" xfId="1732"/>
    <cellStyle name="Note 7 2 2" xfId="1733"/>
    <cellStyle name="Note 7 3" xfId="1734"/>
    <cellStyle name="Note 7 3 2" xfId="1735"/>
    <cellStyle name="Note 7 4" xfId="1736"/>
    <cellStyle name="Note 7 4 2" xfId="1737"/>
    <cellStyle name="Note 7 5" xfId="1738"/>
    <cellStyle name="Note 7 5 2" xfId="1739"/>
    <cellStyle name="Note 7 6" xfId="1740"/>
    <cellStyle name="Note 7 6 2" xfId="1741"/>
    <cellStyle name="Note 7 7" xfId="1742"/>
    <cellStyle name="Note 7 8" xfId="1743"/>
    <cellStyle name="Note 7 9" xfId="1744"/>
    <cellStyle name="Note 8" xfId="1745"/>
    <cellStyle name="Note 8 10" xfId="1746"/>
    <cellStyle name="Note 8 11" xfId="1747"/>
    <cellStyle name="Note 8 12" xfId="1748"/>
    <cellStyle name="Note 8 13" xfId="1749"/>
    <cellStyle name="Note 8 14" xfId="1750"/>
    <cellStyle name="Note 8 15" xfId="1751"/>
    <cellStyle name="Note 8 16" xfId="1752"/>
    <cellStyle name="Note 8 2" xfId="1753"/>
    <cellStyle name="Note 8 3" xfId="1754"/>
    <cellStyle name="Note 8 4" xfId="1755"/>
    <cellStyle name="Note 8 5" xfId="1756"/>
    <cellStyle name="Note 8 6" xfId="1757"/>
    <cellStyle name="Note 8 7" xfId="1758"/>
    <cellStyle name="Note 8 8" xfId="1759"/>
    <cellStyle name="Note 8 9" xfId="1760"/>
    <cellStyle name="Note 9" xfId="1761"/>
    <cellStyle name="Note 9 10" xfId="1762"/>
    <cellStyle name="Note 9 11" xfId="1763"/>
    <cellStyle name="Note 9 12" xfId="1764"/>
    <cellStyle name="Note 9 13" xfId="1765"/>
    <cellStyle name="Note 9 14" xfId="1766"/>
    <cellStyle name="Note 9 15" xfId="1767"/>
    <cellStyle name="Note 9 16" xfId="1768"/>
    <cellStyle name="Note 9 2" xfId="1769"/>
    <cellStyle name="Note 9 3" xfId="1770"/>
    <cellStyle name="Note 9 4" xfId="1771"/>
    <cellStyle name="Note 9 5" xfId="1772"/>
    <cellStyle name="Note 9 6" xfId="1773"/>
    <cellStyle name="Note 9 7" xfId="1774"/>
    <cellStyle name="Note 9 8" xfId="1775"/>
    <cellStyle name="Note 9 9" xfId="1776"/>
    <cellStyle name="Output 1" xfId="1777"/>
    <cellStyle name="Output 1 10" xfId="1778"/>
    <cellStyle name="Output 1 11" xfId="1779"/>
    <cellStyle name="Output 1 12" xfId="1780"/>
    <cellStyle name="Output 1 13" xfId="1781"/>
    <cellStyle name="Output 1 14" xfId="1782"/>
    <cellStyle name="Output 1 15" xfId="1783"/>
    <cellStyle name="Output 1 16" xfId="1784"/>
    <cellStyle name="Output 1 17" xfId="1785"/>
    <cellStyle name="Output 1 18" xfId="1786"/>
    <cellStyle name="Output 1 19" xfId="1787"/>
    <cellStyle name="Output 1 2" xfId="1788"/>
    <cellStyle name="Output 1 20" xfId="1789"/>
    <cellStyle name="Output 1 21" xfId="1790"/>
    <cellStyle name="Output 1 3" xfId="1791"/>
    <cellStyle name="Output 1 4" xfId="1792"/>
    <cellStyle name="Output 1 5" xfId="1793"/>
    <cellStyle name="Output 1 6" xfId="1794"/>
    <cellStyle name="Output 1 7" xfId="1795"/>
    <cellStyle name="Output 1 8" xfId="1796"/>
    <cellStyle name="Output 1 9" xfId="1797"/>
    <cellStyle name="Output 2" xfId="1798"/>
    <cellStyle name="Output 2 10" xfId="1799"/>
    <cellStyle name="Output 2 11" xfId="1800"/>
    <cellStyle name="Output 2 12" xfId="1801"/>
    <cellStyle name="Output 2 13" xfId="1802"/>
    <cellStyle name="Output 2 14" xfId="1803"/>
    <cellStyle name="Output 2 15" xfId="1804"/>
    <cellStyle name="Output 2 16" xfId="1805"/>
    <cellStyle name="Output 2 17" xfId="1806"/>
    <cellStyle name="Output 2 18" xfId="1807"/>
    <cellStyle name="Output 2 19" xfId="1808"/>
    <cellStyle name="Output 2 2" xfId="1809"/>
    <cellStyle name="Output 2 2 2" xfId="1810"/>
    <cellStyle name="Output 2 2 2 2" xfId="1811"/>
    <cellStyle name="Output 2 2 3" xfId="1812"/>
    <cellStyle name="Output 2 2 3 2" xfId="1813"/>
    <cellStyle name="Output 2 2 4" xfId="1814"/>
    <cellStyle name="Output 2 2 4 2" xfId="1815"/>
    <cellStyle name="Output 2 2 5" xfId="1816"/>
    <cellStyle name="Output 2 2 5 2" xfId="1817"/>
    <cellStyle name="Output 2 2 6" xfId="1818"/>
    <cellStyle name="Output 2 2 6 2" xfId="1819"/>
    <cellStyle name="Output 2 2 7" xfId="1820"/>
    <cellStyle name="Output 2 20" xfId="1821"/>
    <cellStyle name="Output 2 21" xfId="1822"/>
    <cellStyle name="Output 2 3" xfId="1823"/>
    <cellStyle name="Output 2 4" xfId="1824"/>
    <cellStyle name="Output 2 5" xfId="1825"/>
    <cellStyle name="Output 2 6" xfId="1826"/>
    <cellStyle name="Output 2 7" xfId="1827"/>
    <cellStyle name="Output 2 8" xfId="1828"/>
    <cellStyle name="Output 2 9" xfId="1829"/>
    <cellStyle name="Output 3" xfId="1830"/>
    <cellStyle name="Output 3 10" xfId="1831"/>
    <cellStyle name="Output 3 11" xfId="1832"/>
    <cellStyle name="Output 3 12" xfId="1833"/>
    <cellStyle name="Output 3 13" xfId="1834"/>
    <cellStyle name="Output 3 14" xfId="1835"/>
    <cellStyle name="Output 3 15" xfId="1836"/>
    <cellStyle name="Output 3 16" xfId="1837"/>
    <cellStyle name="Output 3 17" xfId="1838"/>
    <cellStyle name="Output 3 18" xfId="1839"/>
    <cellStyle name="Output 3 19" xfId="1840"/>
    <cellStyle name="Output 3 2" xfId="1841"/>
    <cellStyle name="Output 3 2 2" xfId="1842"/>
    <cellStyle name="Output 3 20" xfId="1843"/>
    <cellStyle name="Output 3 21" xfId="1844"/>
    <cellStyle name="Output 3 3" xfId="1845"/>
    <cellStyle name="Output 3 3 2" xfId="1846"/>
    <cellStyle name="Output 3 4" xfId="1847"/>
    <cellStyle name="Output 3 4 2" xfId="1848"/>
    <cellStyle name="Output 3 5" xfId="1849"/>
    <cellStyle name="Output 3 5 2" xfId="1850"/>
    <cellStyle name="Output 3 6" xfId="1851"/>
    <cellStyle name="Output 3 6 2" xfId="1852"/>
    <cellStyle name="Output 3 7" xfId="1853"/>
    <cellStyle name="Output 3 8" xfId="1854"/>
    <cellStyle name="Output 3 9" xfId="1855"/>
    <cellStyle name="Output 4" xfId="1856"/>
    <cellStyle name="Output 4 10" xfId="1857"/>
    <cellStyle name="Output 4 11" xfId="1858"/>
    <cellStyle name="Output 4 12" xfId="1859"/>
    <cellStyle name="Output 4 13" xfId="1860"/>
    <cellStyle name="Output 4 14" xfId="1861"/>
    <cellStyle name="Output 4 15" xfId="1862"/>
    <cellStyle name="Output 4 16" xfId="1863"/>
    <cellStyle name="Output 4 17" xfId="1864"/>
    <cellStyle name="Output 4 18" xfId="1865"/>
    <cellStyle name="Output 4 19" xfId="1866"/>
    <cellStyle name="Output 4 2" xfId="1867"/>
    <cellStyle name="Output 4 2 2" xfId="1868"/>
    <cellStyle name="Output 4 20" xfId="1869"/>
    <cellStyle name="Output 4 21" xfId="1870"/>
    <cellStyle name="Output 4 3" xfId="1871"/>
    <cellStyle name="Output 4 3 2" xfId="1872"/>
    <cellStyle name="Output 4 4" xfId="1873"/>
    <cellStyle name="Output 4 4 2" xfId="1874"/>
    <cellStyle name="Output 4 5" xfId="1875"/>
    <cellStyle name="Output 4 5 2" xfId="1876"/>
    <cellStyle name="Output 4 6" xfId="1877"/>
    <cellStyle name="Output 4 6 2" xfId="1878"/>
    <cellStyle name="Output 4 7" xfId="1879"/>
    <cellStyle name="Output 4 8" xfId="1880"/>
    <cellStyle name="Output 4 9" xfId="1881"/>
    <cellStyle name="Output 5" xfId="1882"/>
    <cellStyle name="Output 5 10" xfId="1883"/>
    <cellStyle name="Output 5 11" xfId="1884"/>
    <cellStyle name="Output 5 12" xfId="1885"/>
    <cellStyle name="Output 5 13" xfId="1886"/>
    <cellStyle name="Output 5 14" xfId="1887"/>
    <cellStyle name="Output 5 15" xfId="1888"/>
    <cellStyle name="Output 5 16" xfId="1889"/>
    <cellStyle name="Output 5 17" xfId="1890"/>
    <cellStyle name="Output 5 18" xfId="1891"/>
    <cellStyle name="Output 5 19" xfId="1892"/>
    <cellStyle name="Output 5 2" xfId="1893"/>
    <cellStyle name="Output 5 2 2" xfId="1894"/>
    <cellStyle name="Output 5 20" xfId="1895"/>
    <cellStyle name="Output 5 21" xfId="1896"/>
    <cellStyle name="Output 5 3" xfId="1897"/>
    <cellStyle name="Output 5 3 2" xfId="1898"/>
    <cellStyle name="Output 5 4" xfId="1899"/>
    <cellStyle name="Output 5 4 2" xfId="1900"/>
    <cellStyle name="Output 5 5" xfId="1901"/>
    <cellStyle name="Output 5 5 2" xfId="1902"/>
    <cellStyle name="Output 5 6" xfId="1903"/>
    <cellStyle name="Output 5 6 2" xfId="1904"/>
    <cellStyle name="Output 5 7" xfId="1905"/>
    <cellStyle name="Output 5 8" xfId="1906"/>
    <cellStyle name="Output 5 9" xfId="1907"/>
    <cellStyle name="Output 6" xfId="1908"/>
    <cellStyle name="Output 6 10" xfId="1909"/>
    <cellStyle name="Output 6 11" xfId="1910"/>
    <cellStyle name="Output 6 12" xfId="1911"/>
    <cellStyle name="Output 6 13" xfId="1912"/>
    <cellStyle name="Output 6 14" xfId="1913"/>
    <cellStyle name="Output 6 15" xfId="1914"/>
    <cellStyle name="Output 6 16" xfId="1915"/>
    <cellStyle name="Output 6 17" xfId="1916"/>
    <cellStyle name="Output 6 18" xfId="1917"/>
    <cellStyle name="Output 6 19" xfId="1918"/>
    <cellStyle name="Output 6 2" xfId="1919"/>
    <cellStyle name="Output 6 2 2" xfId="1920"/>
    <cellStyle name="Output 6 20" xfId="1921"/>
    <cellStyle name="Output 6 21" xfId="1922"/>
    <cellStyle name="Output 6 3" xfId="1923"/>
    <cellStyle name="Output 6 3 2" xfId="1924"/>
    <cellStyle name="Output 6 4" xfId="1925"/>
    <cellStyle name="Output 6 4 2" xfId="1926"/>
    <cellStyle name="Output 6 5" xfId="1927"/>
    <cellStyle name="Output 6 5 2" xfId="1928"/>
    <cellStyle name="Output 6 6" xfId="1929"/>
    <cellStyle name="Output 6 6 2" xfId="1930"/>
    <cellStyle name="Output 6 7" xfId="1931"/>
    <cellStyle name="Output 6 8" xfId="1932"/>
    <cellStyle name="Output 6 9" xfId="1933"/>
    <cellStyle name="Output 7" xfId="1934"/>
    <cellStyle name="Output 7 10" xfId="1935"/>
    <cellStyle name="Output 7 11" xfId="1936"/>
    <cellStyle name="Output 7 12" xfId="1937"/>
    <cellStyle name="Output 7 13" xfId="1938"/>
    <cellStyle name="Output 7 14" xfId="1939"/>
    <cellStyle name="Output 7 15" xfId="1940"/>
    <cellStyle name="Output 7 16" xfId="1941"/>
    <cellStyle name="Output 7 17" xfId="1942"/>
    <cellStyle name="Output 7 18" xfId="1943"/>
    <cellStyle name="Output 7 19" xfId="1944"/>
    <cellStyle name="Output 7 2" xfId="1945"/>
    <cellStyle name="Output 7 2 2" xfId="1946"/>
    <cellStyle name="Output 7 20" xfId="1947"/>
    <cellStyle name="Output 7 21" xfId="1948"/>
    <cellStyle name="Output 7 3" xfId="1949"/>
    <cellStyle name="Output 7 3 2" xfId="1950"/>
    <cellStyle name="Output 7 4" xfId="1951"/>
    <cellStyle name="Output 7 4 2" xfId="1952"/>
    <cellStyle name="Output 7 5" xfId="1953"/>
    <cellStyle name="Output 7 5 2" xfId="1954"/>
    <cellStyle name="Output 7 6" xfId="1955"/>
    <cellStyle name="Output 7 6 2" xfId="1956"/>
    <cellStyle name="Output 7 7" xfId="1957"/>
    <cellStyle name="Output 7 8" xfId="1958"/>
    <cellStyle name="Output 7 9" xfId="1959"/>
    <cellStyle name="Output 8" xfId="1960"/>
    <cellStyle name="Output 8 10" xfId="1961"/>
    <cellStyle name="Output 8 11" xfId="1962"/>
    <cellStyle name="Output 8 12" xfId="1963"/>
    <cellStyle name="Output 8 13" xfId="1964"/>
    <cellStyle name="Output 8 14" xfId="1965"/>
    <cellStyle name="Output 8 15" xfId="1966"/>
    <cellStyle name="Output 8 16" xfId="1967"/>
    <cellStyle name="Output 8 17" xfId="1968"/>
    <cellStyle name="Output 8 18" xfId="1969"/>
    <cellStyle name="Output 8 19" xfId="1970"/>
    <cellStyle name="Output 8 2" xfId="1971"/>
    <cellStyle name="Output 8 20" xfId="1972"/>
    <cellStyle name="Output 8 21" xfId="1973"/>
    <cellStyle name="Output 8 3" xfId="1974"/>
    <cellStyle name="Output 8 4" xfId="1975"/>
    <cellStyle name="Output 8 5" xfId="1976"/>
    <cellStyle name="Output 8 6" xfId="1977"/>
    <cellStyle name="Output 8 7" xfId="1978"/>
    <cellStyle name="Output 8 8" xfId="1979"/>
    <cellStyle name="Output 8 9" xfId="1980"/>
    <cellStyle name="Output 9" xfId="1981"/>
    <cellStyle name="Output 9 10" xfId="1982"/>
    <cellStyle name="Output 9 11" xfId="1983"/>
    <cellStyle name="Output 9 12" xfId="1984"/>
    <cellStyle name="Output 9 13" xfId="1985"/>
    <cellStyle name="Output 9 14" xfId="1986"/>
    <cellStyle name="Output 9 15" xfId="1987"/>
    <cellStyle name="Output 9 16" xfId="1988"/>
    <cellStyle name="Output 9 17" xfId="1989"/>
    <cellStyle name="Output 9 18" xfId="1990"/>
    <cellStyle name="Output 9 19" xfId="1991"/>
    <cellStyle name="Output 9 2" xfId="1992"/>
    <cellStyle name="Output 9 20" xfId="1993"/>
    <cellStyle name="Output 9 21" xfId="1994"/>
    <cellStyle name="Output 9 3" xfId="1995"/>
    <cellStyle name="Output 9 4" xfId="1996"/>
    <cellStyle name="Output 9 5" xfId="1997"/>
    <cellStyle name="Output 9 6" xfId="1998"/>
    <cellStyle name="Output 9 7" xfId="1999"/>
    <cellStyle name="Output 9 8" xfId="2000"/>
    <cellStyle name="Output 9 9" xfId="2001"/>
    <cellStyle name="Percent" xfId="2256" builtinId="5"/>
    <cellStyle name="Percent 2" xfId="29"/>
    <cellStyle name="Percent 2 2" xfId="2002"/>
    <cellStyle name="Percent 3" xfId="2003"/>
    <cellStyle name="Percent 4" xfId="2004"/>
    <cellStyle name="Percent 5" xfId="2005"/>
    <cellStyle name="Percent 6" xfId="2006"/>
    <cellStyle name="Standard 5" xfId="2007"/>
    <cellStyle name="Style 1" xfId="13"/>
    <cellStyle name="Style 1 2" xfId="2008"/>
    <cellStyle name="TableStyleLight1" xfId="2009"/>
    <cellStyle name="Title 1" xfId="2010"/>
    <cellStyle name="Title 2" xfId="2011"/>
    <cellStyle name="Title 2 2" xfId="2012"/>
    <cellStyle name="Title 3" xfId="2013"/>
    <cellStyle name="Title 4" xfId="2014"/>
    <cellStyle name="Title 5" xfId="2015"/>
    <cellStyle name="Title 6" xfId="2016"/>
    <cellStyle name="Title 7" xfId="2017"/>
    <cellStyle name="Title 8" xfId="2018"/>
    <cellStyle name="Title 9" xfId="2019"/>
    <cellStyle name="Total 1" xfId="2020"/>
    <cellStyle name="Total 1 10" xfId="2021"/>
    <cellStyle name="Total 1 11" xfId="2022"/>
    <cellStyle name="Total 1 12" xfId="2023"/>
    <cellStyle name="Total 1 13" xfId="2024"/>
    <cellStyle name="Total 1 14" xfId="2025"/>
    <cellStyle name="Total 1 15" xfId="2026"/>
    <cellStyle name="Total 1 16" xfId="2027"/>
    <cellStyle name="Total 1 17" xfId="2028"/>
    <cellStyle name="Total 1 18" xfId="2029"/>
    <cellStyle name="Total 1 19" xfId="2030"/>
    <cellStyle name="Total 1 2" xfId="2031"/>
    <cellStyle name="Total 1 20" xfId="2032"/>
    <cellStyle name="Total 1 21" xfId="2033"/>
    <cellStyle name="Total 1 3" xfId="2034"/>
    <cellStyle name="Total 1 4" xfId="2035"/>
    <cellStyle name="Total 1 5" xfId="2036"/>
    <cellStyle name="Total 1 6" xfId="2037"/>
    <cellStyle name="Total 1 7" xfId="2038"/>
    <cellStyle name="Total 1 8" xfId="2039"/>
    <cellStyle name="Total 1 9" xfId="2040"/>
    <cellStyle name="Total 2" xfId="2041"/>
    <cellStyle name="Total 2 10" xfId="2042"/>
    <cellStyle name="Total 2 11" xfId="2043"/>
    <cellStyle name="Total 2 12" xfId="2044"/>
    <cellStyle name="Total 2 13" xfId="2045"/>
    <cellStyle name="Total 2 14" xfId="2046"/>
    <cellStyle name="Total 2 15" xfId="2047"/>
    <cellStyle name="Total 2 16" xfId="2048"/>
    <cellStyle name="Total 2 17" xfId="2049"/>
    <cellStyle name="Total 2 18" xfId="2050"/>
    <cellStyle name="Total 2 19" xfId="2051"/>
    <cellStyle name="Total 2 2" xfId="2052"/>
    <cellStyle name="Total 2 2 2" xfId="2053"/>
    <cellStyle name="Total 2 2 2 2" xfId="2054"/>
    <cellStyle name="Total 2 2 3" xfId="2055"/>
    <cellStyle name="Total 2 2 3 2" xfId="2056"/>
    <cellStyle name="Total 2 2 4" xfId="2057"/>
    <cellStyle name="Total 2 2 4 2" xfId="2058"/>
    <cellStyle name="Total 2 2 5" xfId="2059"/>
    <cellStyle name="Total 2 2 5 2" xfId="2060"/>
    <cellStyle name="Total 2 2 6" xfId="2061"/>
    <cellStyle name="Total 2 2 6 2" xfId="2062"/>
    <cellStyle name="Total 2 2 7" xfId="2063"/>
    <cellStyle name="Total 2 20" xfId="2064"/>
    <cellStyle name="Total 2 21" xfId="2065"/>
    <cellStyle name="Total 2 3" xfId="2066"/>
    <cellStyle name="Total 2 4" xfId="2067"/>
    <cellStyle name="Total 2 5" xfId="2068"/>
    <cellStyle name="Total 2 6" xfId="2069"/>
    <cellStyle name="Total 2 7" xfId="2070"/>
    <cellStyle name="Total 2 8" xfId="2071"/>
    <cellStyle name="Total 2 9" xfId="2072"/>
    <cellStyle name="Total 3" xfId="2073"/>
    <cellStyle name="Total 3 10" xfId="2074"/>
    <cellStyle name="Total 3 11" xfId="2075"/>
    <cellStyle name="Total 3 12" xfId="2076"/>
    <cellStyle name="Total 3 13" xfId="2077"/>
    <cellStyle name="Total 3 14" xfId="2078"/>
    <cellStyle name="Total 3 15" xfId="2079"/>
    <cellStyle name="Total 3 16" xfId="2080"/>
    <cellStyle name="Total 3 17" xfId="2081"/>
    <cellStyle name="Total 3 18" xfId="2082"/>
    <cellStyle name="Total 3 19" xfId="2083"/>
    <cellStyle name="Total 3 2" xfId="2084"/>
    <cellStyle name="Total 3 2 2" xfId="2085"/>
    <cellStyle name="Total 3 20" xfId="2086"/>
    <cellStyle name="Total 3 21" xfId="2087"/>
    <cellStyle name="Total 3 3" xfId="2088"/>
    <cellStyle name="Total 3 3 2" xfId="2089"/>
    <cellStyle name="Total 3 4" xfId="2090"/>
    <cellStyle name="Total 3 4 2" xfId="2091"/>
    <cellStyle name="Total 3 5" xfId="2092"/>
    <cellStyle name="Total 3 5 2" xfId="2093"/>
    <cellStyle name="Total 3 6" xfId="2094"/>
    <cellStyle name="Total 3 6 2" xfId="2095"/>
    <cellStyle name="Total 3 7" xfId="2096"/>
    <cellStyle name="Total 3 8" xfId="2097"/>
    <cellStyle name="Total 3 9" xfId="2098"/>
    <cellStyle name="Total 4" xfId="2099"/>
    <cellStyle name="Total 4 10" xfId="2100"/>
    <cellStyle name="Total 4 11" xfId="2101"/>
    <cellStyle name="Total 4 12" xfId="2102"/>
    <cellStyle name="Total 4 13" xfId="2103"/>
    <cellStyle name="Total 4 14" xfId="2104"/>
    <cellStyle name="Total 4 15" xfId="2105"/>
    <cellStyle name="Total 4 16" xfId="2106"/>
    <cellStyle name="Total 4 17" xfId="2107"/>
    <cellStyle name="Total 4 18" xfId="2108"/>
    <cellStyle name="Total 4 19" xfId="2109"/>
    <cellStyle name="Total 4 2" xfId="2110"/>
    <cellStyle name="Total 4 2 2" xfId="2111"/>
    <cellStyle name="Total 4 20" xfId="2112"/>
    <cellStyle name="Total 4 21" xfId="2113"/>
    <cellStyle name="Total 4 3" xfId="2114"/>
    <cellStyle name="Total 4 3 2" xfId="2115"/>
    <cellStyle name="Total 4 4" xfId="2116"/>
    <cellStyle name="Total 4 4 2" xfId="2117"/>
    <cellStyle name="Total 4 5" xfId="2118"/>
    <cellStyle name="Total 4 5 2" xfId="2119"/>
    <cellStyle name="Total 4 6" xfId="2120"/>
    <cellStyle name="Total 4 6 2" xfId="2121"/>
    <cellStyle name="Total 4 7" xfId="2122"/>
    <cellStyle name="Total 4 8" xfId="2123"/>
    <cellStyle name="Total 4 9" xfId="2124"/>
    <cellStyle name="Total 5" xfId="2125"/>
    <cellStyle name="Total 5 10" xfId="2126"/>
    <cellStyle name="Total 5 11" xfId="2127"/>
    <cellStyle name="Total 5 12" xfId="2128"/>
    <cellStyle name="Total 5 13" xfId="2129"/>
    <cellStyle name="Total 5 14" xfId="2130"/>
    <cellStyle name="Total 5 15" xfId="2131"/>
    <cellStyle name="Total 5 16" xfId="2132"/>
    <cellStyle name="Total 5 17" xfId="2133"/>
    <cellStyle name="Total 5 18" xfId="2134"/>
    <cellStyle name="Total 5 19" xfId="2135"/>
    <cellStyle name="Total 5 2" xfId="2136"/>
    <cellStyle name="Total 5 2 2" xfId="2137"/>
    <cellStyle name="Total 5 20" xfId="2138"/>
    <cellStyle name="Total 5 21" xfId="2139"/>
    <cellStyle name="Total 5 3" xfId="2140"/>
    <cellStyle name="Total 5 3 2" xfId="2141"/>
    <cellStyle name="Total 5 4" xfId="2142"/>
    <cellStyle name="Total 5 4 2" xfId="2143"/>
    <cellStyle name="Total 5 5" xfId="2144"/>
    <cellStyle name="Total 5 5 2" xfId="2145"/>
    <cellStyle name="Total 5 6" xfId="2146"/>
    <cellStyle name="Total 5 6 2" xfId="2147"/>
    <cellStyle name="Total 5 7" xfId="2148"/>
    <cellStyle name="Total 5 8" xfId="2149"/>
    <cellStyle name="Total 5 9" xfId="2150"/>
    <cellStyle name="Total 6" xfId="2151"/>
    <cellStyle name="Total 6 10" xfId="2152"/>
    <cellStyle name="Total 6 11" xfId="2153"/>
    <cellStyle name="Total 6 12" xfId="2154"/>
    <cellStyle name="Total 6 13" xfId="2155"/>
    <cellStyle name="Total 6 14" xfId="2156"/>
    <cellStyle name="Total 6 15" xfId="2157"/>
    <cellStyle name="Total 6 16" xfId="2158"/>
    <cellStyle name="Total 6 17" xfId="2159"/>
    <cellStyle name="Total 6 18" xfId="2160"/>
    <cellStyle name="Total 6 19" xfId="2161"/>
    <cellStyle name="Total 6 2" xfId="2162"/>
    <cellStyle name="Total 6 2 2" xfId="2163"/>
    <cellStyle name="Total 6 20" xfId="2164"/>
    <cellStyle name="Total 6 21" xfId="2165"/>
    <cellStyle name="Total 6 3" xfId="2166"/>
    <cellStyle name="Total 6 3 2" xfId="2167"/>
    <cellStyle name="Total 6 4" xfId="2168"/>
    <cellStyle name="Total 6 4 2" xfId="2169"/>
    <cellStyle name="Total 6 5" xfId="2170"/>
    <cellStyle name="Total 6 5 2" xfId="2171"/>
    <cellStyle name="Total 6 6" xfId="2172"/>
    <cellStyle name="Total 6 6 2" xfId="2173"/>
    <cellStyle name="Total 6 7" xfId="2174"/>
    <cellStyle name="Total 6 8" xfId="2175"/>
    <cellStyle name="Total 6 9" xfId="2176"/>
    <cellStyle name="Total 7" xfId="2177"/>
    <cellStyle name="Total 7 10" xfId="2178"/>
    <cellStyle name="Total 7 11" xfId="2179"/>
    <cellStyle name="Total 7 12" xfId="2180"/>
    <cellStyle name="Total 7 13" xfId="2181"/>
    <cellStyle name="Total 7 14" xfId="2182"/>
    <cellStyle name="Total 7 15" xfId="2183"/>
    <cellStyle name="Total 7 16" xfId="2184"/>
    <cellStyle name="Total 7 17" xfId="2185"/>
    <cellStyle name="Total 7 18" xfId="2186"/>
    <cellStyle name="Total 7 19" xfId="2187"/>
    <cellStyle name="Total 7 2" xfId="2188"/>
    <cellStyle name="Total 7 2 2" xfId="2189"/>
    <cellStyle name="Total 7 20" xfId="2190"/>
    <cellStyle name="Total 7 21" xfId="2191"/>
    <cellStyle name="Total 7 3" xfId="2192"/>
    <cellStyle name="Total 7 3 2" xfId="2193"/>
    <cellStyle name="Total 7 4" xfId="2194"/>
    <cellStyle name="Total 7 4 2" xfId="2195"/>
    <cellStyle name="Total 7 5" xfId="2196"/>
    <cellStyle name="Total 7 5 2" xfId="2197"/>
    <cellStyle name="Total 7 6" xfId="2198"/>
    <cellStyle name="Total 7 6 2" xfId="2199"/>
    <cellStyle name="Total 7 7" xfId="2200"/>
    <cellStyle name="Total 7 8" xfId="2201"/>
    <cellStyle name="Total 7 9" xfId="2202"/>
    <cellStyle name="Total 8" xfId="2203"/>
    <cellStyle name="Total 8 10" xfId="2204"/>
    <cellStyle name="Total 8 11" xfId="2205"/>
    <cellStyle name="Total 8 12" xfId="2206"/>
    <cellStyle name="Total 8 13" xfId="2207"/>
    <cellStyle name="Total 8 14" xfId="2208"/>
    <cellStyle name="Total 8 15" xfId="2209"/>
    <cellStyle name="Total 8 16" xfId="2210"/>
    <cellStyle name="Total 8 17" xfId="2211"/>
    <cellStyle name="Total 8 18" xfId="2212"/>
    <cellStyle name="Total 8 19" xfId="2213"/>
    <cellStyle name="Total 8 2" xfId="2214"/>
    <cellStyle name="Total 8 20" xfId="2215"/>
    <cellStyle name="Total 8 21" xfId="2216"/>
    <cellStyle name="Total 8 3" xfId="2217"/>
    <cellStyle name="Total 8 4" xfId="2218"/>
    <cellStyle name="Total 8 5" xfId="2219"/>
    <cellStyle name="Total 8 6" xfId="2220"/>
    <cellStyle name="Total 8 7" xfId="2221"/>
    <cellStyle name="Total 8 8" xfId="2222"/>
    <cellStyle name="Total 8 9" xfId="2223"/>
    <cellStyle name="Total 9" xfId="2224"/>
    <cellStyle name="Total 9 10" xfId="2225"/>
    <cellStyle name="Total 9 11" xfId="2226"/>
    <cellStyle name="Total 9 12" xfId="2227"/>
    <cellStyle name="Total 9 13" xfId="2228"/>
    <cellStyle name="Total 9 14" xfId="2229"/>
    <cellStyle name="Total 9 15" xfId="2230"/>
    <cellStyle name="Total 9 16" xfId="2231"/>
    <cellStyle name="Total 9 17" xfId="2232"/>
    <cellStyle name="Total 9 18" xfId="2233"/>
    <cellStyle name="Total 9 19" xfId="2234"/>
    <cellStyle name="Total 9 2" xfId="2235"/>
    <cellStyle name="Total 9 20" xfId="2236"/>
    <cellStyle name="Total 9 21" xfId="2237"/>
    <cellStyle name="Total 9 3" xfId="2238"/>
    <cellStyle name="Total 9 4" xfId="2239"/>
    <cellStyle name="Total 9 5" xfId="2240"/>
    <cellStyle name="Total 9 6" xfId="2241"/>
    <cellStyle name="Total 9 7" xfId="2242"/>
    <cellStyle name="Total 9 8" xfId="2243"/>
    <cellStyle name="Total 9 9" xfId="2244"/>
    <cellStyle name="Warning Text 1" xfId="2245"/>
    <cellStyle name="Warning Text 2" xfId="2246"/>
    <cellStyle name="Warning Text 2 2" xfId="2247"/>
    <cellStyle name="Warning Text 3" xfId="2248"/>
    <cellStyle name="Warning Text 4" xfId="2249"/>
    <cellStyle name="Warning Text 5" xfId="2250"/>
    <cellStyle name="Warning Text 6" xfId="2251"/>
    <cellStyle name="Warning Text 7" xfId="2252"/>
    <cellStyle name="Warning Text 8" xfId="2253"/>
    <cellStyle name="Warning Text 9" xfId="2254"/>
    <cellStyle name="常规 171 3" xfId="22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styles" Target="styles.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calcChain" Target="calcChain.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Documents%20and%20Settings/User.USER-55BA1C35D5/Desktop/Ceramic/E-2/New%20E-2%20Res%20%20for%20finish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manuel%20Work/JEMMO%202/Payment%20check/Main%20Contractors/Endalemaw%20Kebede/Pay%20-03/A-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Amanuel%20Work/JEMMO%202/Final%20Checked%20Payment%20by%20ALL%20personels/finishing/E-1%20200Kpa%20With%20Super%20StructureTakeoff%20for%20Plastering.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Kalti\Amanuel%20Work\JEMMO%202\Final%20Checked%20Payment%20by%20ALL%20personels\finishing\New%20E-2%20Res%20%20for%20finishing.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Kalti\Amanuel%20Work\JEMMO%202\Takeoff%20Sheets%20&amp;%20Bill%20off%20Quantity\Requested%20takeoff%20sheet%20based%20on%20dec%2010-2009%20dwg\A-2%20Based%20on%20Modified%20Original\A-1%20200Kpa%20ShopTakeoff%20Aman.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manuel%20Work/JEMMO%202/Payment%20check/Main%20Contractors/Abiyot%20Solomon/Pay%20-%2001/A-2%20300Kpa%20Pay-05%20Abiyot.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Amanuel/Desktop/A-2%20Resi%20with%20diam%2016mm%20200KPA.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Final%20E2/E-2%20Plastering%20(Resident).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5C36A471\E-2%20payment%2005%20getachew%20checked%20hiwot%20&amp;%20Alem.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hiwot%20doc/list%20of%20contractors%20and%20details/HELEN%20H.MARIAM/Helen%20H.mariam%20E1%20300%20kpa%20final%20shop.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hiwot%20doc/Excavation%20data-re-yigletu/Excavation%20Data%20From%20site%20ins+re-yigletu,%20Jemmo%20II,%20%20(Autosav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951FE5F\E-1%20200Kpa%20Pay-08%20withoutshop%20for%20Behailu%20Y..xlsm"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hiwot%20doc/list%20of%20contractors%20and%20details/YOKA%20CONSTRUCTION/Yoka%20cosntruction%20payment%206%20to%208/A-2%20300kpa-payment-6%20TO%208%20%20yoka%20res.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sers/user/AppData/Local/Packages/Microsoft.MicrosoftEdge_8wekyb3d8bbwe/TempState/Downloads/Documents%20and%20Settings/Administrator/My%20Documents/MASTER%20MODEL%20and%20trafo%20reports/Users/FITCHE/HALIMAKW.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Users\USER\Desktop\dci\FOR%20PRIC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Amanuel%20Work/JEMMO%202/Final%20Checked%20Payment%20by%20ALL%20personels/finishing/New%20E-2%20Res%20%20for%20finish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hiwot%20doc/list%20of%20contractors%20and%20details/BEHAILU%20YESEGATE/Behailu%20Y.%20final%20%20%20payment%20No%201%20to%2010/A-2-payment-10%20%20200Kpa%20res.%20Behailu%20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hiwot%20doc/list%20of%20contractors%20and%20details/TADESSE%20SHIKUR/Tadesse%20S.%20final%202%20Payment%2008/E-2%20payment%2008%20Tadesse%20S.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mail.ethionet.et/~projects/ayat/inprocess/308m2/BLOCK30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Users/Amanuel%20T/Documents/Documents/Amanuel%20Work/JEMMO%202/Payment%20check/Endalemaw%20Kebede/A-2%20250Kpa%20Pay-05%20without%20shop%20endalemahu.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hiwot%20doc/files%20from%20mulat/Eyassu%202nd%20payment/E-1%20%20Blk%20132%20Res.%20payment%2006%20&amp;%201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MY%20PROJECT/PAYMENT/NEW%20Interm%20Payment/my%20Contractor%20Payment/Shimelis%20Ke/hiwot%20doc/Excavation%20data-re-yigletu/Excavation%20Data%20for%20stone%20masonry-RE-Yigletu,%20Jemmo%20II,%20%20(Autosa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Block summary "/>
      <sheetName val="Block Summary"/>
      <sheetName val="Summary"/>
      <sheetName val="Sub Structure BC = 300"/>
      <sheetName val="Ar &amp; St"/>
      <sheetName val="E-1 300kp Res. Sup St."/>
      <sheetName val="RB E-1 300kp Res. Super St."/>
      <sheetName val="E-1 Plate Qty"/>
      <sheetName val="Plastering for Res."/>
      <sheetName val="Roofing"/>
      <sheetName val="RHS and Latice Pulin "/>
      <sheetName val="A-2 blcok work Res."/>
      <sheetName val="05 Sub Structure BC = 300"/>
      <sheetName val="05 RB A-2 300kp Res. Sub St."/>
      <sheetName val="05 A-2 300kp Res. Sub St."/>
      <sheetName val="05 Summary"/>
      <sheetName val="05 A-2 300kp Sup St."/>
      <sheetName val="05 Block Summary"/>
      <sheetName val="Excavation Data A-2 Blk 82 Res."/>
      <sheetName val="trench &amp; masonary data "/>
      <sheetName val="05 Ar &amp; St"/>
      <sheetName val="05 RB A-2 300kp Res. Super St."/>
      <sheetName val="Finishing R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
          <cell r="B1" t="str">
            <v>Project: Low Cost Housing Development Project</v>
          </cell>
        </row>
        <row r="2">
          <cell r="B2" t="str">
            <v>Location: Jemmo II</v>
          </cell>
        </row>
        <row r="3">
          <cell r="B3" t="str">
            <v>Client: Nifasilk Lafto Sub-City</v>
          </cell>
        </row>
        <row r="4">
          <cell r="B4" t="str">
            <v>Contractor:  Covenant Construction</v>
          </cell>
        </row>
        <row r="5">
          <cell r="B5" t="str">
            <v>Consultant: MGM Consult PLC</v>
          </cell>
        </row>
        <row r="6">
          <cell r="A6" t="str">
            <v>Code</v>
          </cell>
          <cell r="B6" t="str">
            <v>Timizing</v>
          </cell>
          <cell r="E6" t="str">
            <v>Dimension</v>
          </cell>
          <cell r="F6" t="str">
            <v>Qty</v>
          </cell>
        </row>
        <row r="12">
          <cell r="B12">
            <v>1</v>
          </cell>
          <cell r="C12">
            <v>1</v>
          </cell>
          <cell r="D12">
            <v>23</v>
          </cell>
          <cell r="E12">
            <v>0.25</v>
          </cell>
        </row>
        <row r="13">
          <cell r="E13">
            <v>0.4</v>
          </cell>
        </row>
        <row r="14">
          <cell r="E14">
            <v>2.4</v>
          </cell>
        </row>
        <row r="15">
          <cell r="F15">
            <v>5.52</v>
          </cell>
        </row>
        <row r="17">
          <cell r="B17">
            <v>1</v>
          </cell>
          <cell r="C17">
            <v>1</v>
          </cell>
          <cell r="D17">
            <v>2</v>
          </cell>
          <cell r="E17">
            <v>0.35</v>
          </cell>
        </row>
        <row r="18">
          <cell r="E18">
            <v>0.4</v>
          </cell>
        </row>
        <row r="19">
          <cell r="E19">
            <v>2.4</v>
          </cell>
        </row>
        <row r="20">
          <cell r="F20">
            <v>0.67</v>
          </cell>
        </row>
        <row r="22">
          <cell r="B22">
            <v>1</v>
          </cell>
          <cell r="C22">
            <v>1</v>
          </cell>
          <cell r="D22">
            <v>23</v>
          </cell>
          <cell r="E22">
            <v>0.25</v>
          </cell>
        </row>
        <row r="23">
          <cell r="E23">
            <v>0.4</v>
          </cell>
        </row>
        <row r="24">
          <cell r="E24">
            <v>2.4</v>
          </cell>
        </row>
        <row r="25">
          <cell r="F25">
            <v>5.52</v>
          </cell>
        </row>
        <row r="27">
          <cell r="B27">
            <v>1</v>
          </cell>
          <cell r="C27">
            <v>1</v>
          </cell>
          <cell r="D27">
            <v>2</v>
          </cell>
          <cell r="E27">
            <v>0.3</v>
          </cell>
        </row>
        <row r="28">
          <cell r="E28">
            <v>0.4</v>
          </cell>
        </row>
        <row r="29">
          <cell r="E29">
            <v>2.4</v>
          </cell>
        </row>
        <row r="30">
          <cell r="F30">
            <v>0.57999999999999996</v>
          </cell>
        </row>
        <row r="32">
          <cell r="B32">
            <v>2</v>
          </cell>
          <cell r="C32">
            <v>1</v>
          </cell>
          <cell r="D32">
            <v>25</v>
          </cell>
          <cell r="E32">
            <v>0.25</v>
          </cell>
        </row>
        <row r="33">
          <cell r="E33">
            <v>0.4</v>
          </cell>
        </row>
        <row r="34">
          <cell r="E34">
            <v>2.4</v>
          </cell>
        </row>
        <row r="35">
          <cell r="F35">
            <v>12</v>
          </cell>
        </row>
        <row r="37">
          <cell r="B37">
            <v>1</v>
          </cell>
          <cell r="C37">
            <v>1</v>
          </cell>
          <cell r="D37">
            <v>25</v>
          </cell>
          <cell r="E37">
            <v>0.25</v>
          </cell>
        </row>
        <row r="38">
          <cell r="E38">
            <v>0.4</v>
          </cell>
        </row>
        <row r="39">
          <cell r="E39">
            <v>2.58</v>
          </cell>
        </row>
        <row r="40">
          <cell r="F40">
            <v>6.45</v>
          </cell>
        </row>
        <row r="41">
          <cell r="A41" t="str">
            <v>C1.1a</v>
          </cell>
          <cell r="F41">
            <v>30.74</v>
          </cell>
        </row>
        <row r="45">
          <cell r="C45">
            <v>4</v>
          </cell>
          <cell r="D45">
            <v>1</v>
          </cell>
          <cell r="E45">
            <v>7.71</v>
          </cell>
        </row>
        <row r="46">
          <cell r="E46">
            <v>0.48</v>
          </cell>
        </row>
        <row r="47">
          <cell r="E47">
            <v>0.2</v>
          </cell>
        </row>
        <row r="48">
          <cell r="F48">
            <v>2.96</v>
          </cell>
        </row>
        <row r="50">
          <cell r="C50">
            <v>4</v>
          </cell>
          <cell r="D50">
            <v>1</v>
          </cell>
          <cell r="E50">
            <v>8.84</v>
          </cell>
        </row>
        <row r="51">
          <cell r="E51">
            <v>0.48</v>
          </cell>
        </row>
        <row r="52">
          <cell r="E52">
            <v>0.2</v>
          </cell>
        </row>
        <row r="53">
          <cell r="F53">
            <v>3.39</v>
          </cell>
        </row>
        <row r="55">
          <cell r="C55">
            <v>4</v>
          </cell>
          <cell r="D55">
            <v>1</v>
          </cell>
          <cell r="E55">
            <v>23.28</v>
          </cell>
        </row>
        <row r="56">
          <cell r="E56">
            <v>0.48</v>
          </cell>
        </row>
        <row r="57">
          <cell r="E57">
            <v>0.2</v>
          </cell>
        </row>
        <row r="58">
          <cell r="F58">
            <v>8.94</v>
          </cell>
        </row>
        <row r="61">
          <cell r="C61">
            <v>4</v>
          </cell>
          <cell r="D61">
            <v>1</v>
          </cell>
          <cell r="E61">
            <v>9.4100000000000019</v>
          </cell>
        </row>
        <row r="62">
          <cell r="E62">
            <v>0.48</v>
          </cell>
        </row>
        <row r="63">
          <cell r="E63">
            <v>0.2</v>
          </cell>
        </row>
        <row r="64">
          <cell r="F64">
            <v>3.61</v>
          </cell>
        </row>
        <row r="66">
          <cell r="C66">
            <v>4</v>
          </cell>
          <cell r="D66">
            <v>1</v>
          </cell>
          <cell r="E66">
            <v>4.8499999999999996</v>
          </cell>
        </row>
        <row r="67">
          <cell r="E67">
            <v>0.48</v>
          </cell>
        </row>
        <row r="68">
          <cell r="E68">
            <v>0.2</v>
          </cell>
        </row>
        <row r="69">
          <cell r="F69">
            <v>1.86</v>
          </cell>
        </row>
        <row r="72">
          <cell r="C72">
            <v>4</v>
          </cell>
          <cell r="D72">
            <v>1</v>
          </cell>
          <cell r="E72">
            <v>13.364999999999998</v>
          </cell>
        </row>
        <row r="73">
          <cell r="E73">
            <v>0.48</v>
          </cell>
        </row>
        <row r="74">
          <cell r="E74">
            <v>0.2</v>
          </cell>
        </row>
        <row r="75">
          <cell r="F75">
            <v>5.13</v>
          </cell>
        </row>
        <row r="77">
          <cell r="C77">
            <v>4</v>
          </cell>
          <cell r="D77">
            <v>1</v>
          </cell>
          <cell r="E77">
            <v>13.34</v>
          </cell>
        </row>
        <row r="78">
          <cell r="E78">
            <v>0.48</v>
          </cell>
        </row>
        <row r="79">
          <cell r="E79">
            <v>0.2</v>
          </cell>
        </row>
        <row r="80">
          <cell r="F80">
            <v>5.12</v>
          </cell>
        </row>
        <row r="82">
          <cell r="C82">
            <v>4</v>
          </cell>
          <cell r="D82">
            <v>1</v>
          </cell>
          <cell r="E82">
            <v>5.25</v>
          </cell>
        </row>
        <row r="83">
          <cell r="E83">
            <v>0.48</v>
          </cell>
        </row>
        <row r="84">
          <cell r="E84">
            <v>0.2</v>
          </cell>
        </row>
        <row r="85">
          <cell r="F85">
            <v>2.02</v>
          </cell>
        </row>
        <row r="87">
          <cell r="C87">
            <v>4</v>
          </cell>
          <cell r="D87">
            <v>1</v>
          </cell>
          <cell r="E87">
            <v>9.09</v>
          </cell>
        </row>
        <row r="88">
          <cell r="E88">
            <v>0.48</v>
          </cell>
        </row>
        <row r="89">
          <cell r="E89">
            <v>0.2</v>
          </cell>
        </row>
        <row r="90">
          <cell r="F90">
            <v>3.49</v>
          </cell>
        </row>
        <row r="92">
          <cell r="C92">
            <v>4</v>
          </cell>
          <cell r="D92">
            <v>1</v>
          </cell>
          <cell r="E92">
            <v>3.7649999999999997</v>
          </cell>
        </row>
        <row r="93">
          <cell r="E93">
            <v>0.28000000000000003</v>
          </cell>
        </row>
        <row r="94">
          <cell r="E94">
            <v>0.2</v>
          </cell>
        </row>
        <row r="95">
          <cell r="F95">
            <v>0.84</v>
          </cell>
        </row>
        <row r="97">
          <cell r="C97">
            <v>4</v>
          </cell>
          <cell r="D97">
            <v>1</v>
          </cell>
          <cell r="E97">
            <v>13.574999999999999</v>
          </cell>
        </row>
        <row r="98">
          <cell r="E98">
            <v>0.48</v>
          </cell>
        </row>
        <row r="99">
          <cell r="E99">
            <v>0.2</v>
          </cell>
        </row>
        <row r="100">
          <cell r="F100">
            <v>5.21</v>
          </cell>
        </row>
        <row r="102">
          <cell r="C102">
            <v>4</v>
          </cell>
          <cell r="D102">
            <v>2</v>
          </cell>
          <cell r="E102">
            <v>8.6000000000000014</v>
          </cell>
        </row>
        <row r="103">
          <cell r="E103">
            <v>0.48</v>
          </cell>
        </row>
        <row r="104">
          <cell r="E104">
            <v>0.2</v>
          </cell>
        </row>
        <row r="105">
          <cell r="F105">
            <v>6.6</v>
          </cell>
        </row>
        <row r="108">
          <cell r="C108">
            <v>4</v>
          </cell>
          <cell r="D108">
            <v>2</v>
          </cell>
          <cell r="E108">
            <v>9.93</v>
          </cell>
        </row>
        <row r="109">
          <cell r="E109">
            <v>0.48</v>
          </cell>
        </row>
        <row r="110">
          <cell r="E110">
            <v>0.2</v>
          </cell>
        </row>
        <row r="111">
          <cell r="F111">
            <v>7.63</v>
          </cell>
        </row>
        <row r="112">
          <cell r="B112">
            <v>1</v>
          </cell>
          <cell r="C112">
            <v>4</v>
          </cell>
          <cell r="D112">
            <v>25</v>
          </cell>
          <cell r="E112">
            <v>0.25</v>
          </cell>
        </row>
        <row r="113">
          <cell r="E113">
            <v>0.4</v>
          </cell>
        </row>
        <row r="114">
          <cell r="E114">
            <v>0.48</v>
          </cell>
        </row>
        <row r="115">
          <cell r="F115">
            <v>4.8</v>
          </cell>
        </row>
        <row r="117">
          <cell r="B117">
            <v>1</v>
          </cell>
          <cell r="C117">
            <v>1</v>
          </cell>
          <cell r="D117">
            <v>1</v>
          </cell>
          <cell r="E117">
            <v>5.25</v>
          </cell>
        </row>
        <row r="118">
          <cell r="E118">
            <v>0.3</v>
          </cell>
        </row>
        <row r="119">
          <cell r="E119">
            <v>0.2</v>
          </cell>
        </row>
        <row r="120">
          <cell r="F120">
            <v>0.32</v>
          </cell>
        </row>
        <row r="121">
          <cell r="B121">
            <v>1</v>
          </cell>
          <cell r="C121">
            <v>1</v>
          </cell>
          <cell r="D121">
            <v>1</v>
          </cell>
          <cell r="E121">
            <v>8.5399999999999991</v>
          </cell>
        </row>
        <row r="122">
          <cell r="E122">
            <v>0.3</v>
          </cell>
        </row>
        <row r="123">
          <cell r="E123">
            <v>0.2</v>
          </cell>
        </row>
        <row r="124">
          <cell r="F124">
            <v>0.51</v>
          </cell>
        </row>
        <row r="125">
          <cell r="B125">
            <v>1</v>
          </cell>
          <cell r="C125">
            <v>1</v>
          </cell>
          <cell r="D125">
            <v>1</v>
          </cell>
          <cell r="E125">
            <v>8.6150000000000002</v>
          </cell>
        </row>
        <row r="126">
          <cell r="E126">
            <v>0.3</v>
          </cell>
        </row>
        <row r="127">
          <cell r="E127">
            <v>0.2</v>
          </cell>
        </row>
        <row r="128">
          <cell r="F128">
            <v>0.52</v>
          </cell>
        </row>
        <row r="129">
          <cell r="B129">
            <v>1</v>
          </cell>
          <cell r="C129">
            <v>1</v>
          </cell>
          <cell r="D129">
            <v>1</v>
          </cell>
          <cell r="E129">
            <v>4.2399999999999993</v>
          </cell>
        </row>
        <row r="130">
          <cell r="E130">
            <v>0.3</v>
          </cell>
        </row>
        <row r="131">
          <cell r="E131">
            <v>0.2</v>
          </cell>
        </row>
        <row r="132">
          <cell r="F132">
            <v>0.25</v>
          </cell>
        </row>
        <row r="133">
          <cell r="B133">
            <v>1</v>
          </cell>
          <cell r="C133">
            <v>1</v>
          </cell>
          <cell r="D133">
            <v>1</v>
          </cell>
          <cell r="E133">
            <v>13.574999999999999</v>
          </cell>
        </row>
        <row r="134">
          <cell r="E134">
            <v>0.3</v>
          </cell>
        </row>
        <row r="135">
          <cell r="E135">
            <v>0.2</v>
          </cell>
        </row>
        <row r="136">
          <cell r="F136">
            <v>0.81</v>
          </cell>
        </row>
        <row r="137">
          <cell r="B137">
            <v>1</v>
          </cell>
          <cell r="C137">
            <v>1</v>
          </cell>
          <cell r="D137">
            <v>2</v>
          </cell>
          <cell r="E137">
            <v>8.6</v>
          </cell>
        </row>
        <row r="138">
          <cell r="E138">
            <v>0.3</v>
          </cell>
        </row>
        <row r="139">
          <cell r="E139">
            <v>0.2</v>
          </cell>
        </row>
        <row r="140">
          <cell r="F140">
            <v>1.03</v>
          </cell>
        </row>
        <row r="141">
          <cell r="B141">
            <v>1</v>
          </cell>
          <cell r="C141">
            <v>1</v>
          </cell>
          <cell r="D141">
            <v>2</v>
          </cell>
          <cell r="E141">
            <v>9.93</v>
          </cell>
        </row>
        <row r="142">
          <cell r="E142">
            <v>0.3</v>
          </cell>
        </row>
        <row r="143">
          <cell r="E143">
            <v>0.2</v>
          </cell>
        </row>
        <row r="144">
          <cell r="F144">
            <v>1.19</v>
          </cell>
        </row>
        <row r="145">
          <cell r="B145">
            <v>1</v>
          </cell>
          <cell r="C145">
            <v>1</v>
          </cell>
          <cell r="D145">
            <v>1</v>
          </cell>
          <cell r="E145">
            <v>7.71</v>
          </cell>
        </row>
        <row r="146">
          <cell r="E146">
            <v>0.3</v>
          </cell>
        </row>
        <row r="147">
          <cell r="E147">
            <v>0.2</v>
          </cell>
        </row>
        <row r="148">
          <cell r="F148">
            <v>0.46</v>
          </cell>
        </row>
        <row r="149">
          <cell r="B149">
            <v>1</v>
          </cell>
          <cell r="C149">
            <v>1</v>
          </cell>
          <cell r="D149">
            <v>1</v>
          </cell>
          <cell r="E149">
            <v>8.84</v>
          </cell>
        </row>
        <row r="150">
          <cell r="E150">
            <v>0.3</v>
          </cell>
        </row>
        <row r="151">
          <cell r="E151">
            <v>0.2</v>
          </cell>
        </row>
        <row r="152">
          <cell r="F152">
            <v>0.53</v>
          </cell>
        </row>
        <row r="153">
          <cell r="B153">
            <v>1</v>
          </cell>
          <cell r="C153">
            <v>1</v>
          </cell>
          <cell r="D153">
            <v>1</v>
          </cell>
          <cell r="E153">
            <v>23.28</v>
          </cell>
        </row>
        <row r="154">
          <cell r="E154">
            <v>0.3</v>
          </cell>
        </row>
        <row r="155">
          <cell r="E155">
            <v>0.2</v>
          </cell>
        </row>
        <row r="156">
          <cell r="F156">
            <v>1.4</v>
          </cell>
        </row>
        <row r="157">
          <cell r="B157">
            <v>1</v>
          </cell>
          <cell r="C157">
            <v>1</v>
          </cell>
          <cell r="D157">
            <v>1</v>
          </cell>
          <cell r="E157">
            <v>9.7000000000000011</v>
          </cell>
        </row>
        <row r="158">
          <cell r="E158">
            <v>0.3</v>
          </cell>
        </row>
        <row r="159">
          <cell r="E159">
            <v>0.2</v>
          </cell>
        </row>
        <row r="160">
          <cell r="F160">
            <v>0.57999999999999996</v>
          </cell>
        </row>
        <row r="161">
          <cell r="B161">
            <v>1</v>
          </cell>
          <cell r="C161">
            <v>1</v>
          </cell>
          <cell r="D161">
            <v>1</v>
          </cell>
          <cell r="E161">
            <v>6.58</v>
          </cell>
        </row>
        <row r="162">
          <cell r="E162">
            <v>0.3</v>
          </cell>
        </row>
        <row r="163">
          <cell r="E163">
            <v>0.2</v>
          </cell>
        </row>
        <row r="164">
          <cell r="F164">
            <v>0.39</v>
          </cell>
        </row>
        <row r="165">
          <cell r="B165">
            <v>1</v>
          </cell>
          <cell r="C165">
            <v>1</v>
          </cell>
          <cell r="D165">
            <v>1</v>
          </cell>
          <cell r="E165">
            <v>4.8499999999999996</v>
          </cell>
        </row>
        <row r="166">
          <cell r="E166">
            <v>0.3</v>
          </cell>
        </row>
        <row r="167">
          <cell r="E167">
            <v>0.2</v>
          </cell>
        </row>
        <row r="168">
          <cell r="F168">
            <v>0.28999999999999998</v>
          </cell>
        </row>
        <row r="169">
          <cell r="B169">
            <v>1</v>
          </cell>
          <cell r="C169">
            <v>1</v>
          </cell>
          <cell r="D169">
            <v>1</v>
          </cell>
          <cell r="E169">
            <v>11.32</v>
          </cell>
        </row>
        <row r="170">
          <cell r="E170">
            <v>0.3</v>
          </cell>
        </row>
        <row r="171">
          <cell r="E171">
            <v>0.2</v>
          </cell>
        </row>
        <row r="172">
          <cell r="F172">
            <v>0.68</v>
          </cell>
        </row>
        <row r="173">
          <cell r="B173">
            <v>1</v>
          </cell>
          <cell r="C173">
            <v>1</v>
          </cell>
          <cell r="D173">
            <v>1</v>
          </cell>
          <cell r="E173">
            <v>4.8499999999999996</v>
          </cell>
        </row>
        <row r="174">
          <cell r="E174">
            <v>0.3</v>
          </cell>
        </row>
        <row r="175">
          <cell r="E175">
            <v>0.2</v>
          </cell>
        </row>
        <row r="176">
          <cell r="F176">
            <v>0.28999999999999998</v>
          </cell>
        </row>
        <row r="177">
          <cell r="B177">
            <v>1</v>
          </cell>
          <cell r="C177">
            <v>1</v>
          </cell>
          <cell r="D177">
            <v>25</v>
          </cell>
          <cell r="E177">
            <v>0.4</v>
          </cell>
        </row>
        <row r="178">
          <cell r="E178">
            <v>0.25</v>
          </cell>
        </row>
        <row r="179">
          <cell r="E179">
            <v>0.3</v>
          </cell>
        </row>
        <row r="180">
          <cell r="F180">
            <v>0.75</v>
          </cell>
        </row>
        <row r="181">
          <cell r="A181" t="str">
            <v>C1.1b</v>
          </cell>
          <cell r="F181">
            <v>71.600000000000023</v>
          </cell>
        </row>
        <row r="184">
          <cell r="C184">
            <v>1</v>
          </cell>
          <cell r="D184">
            <v>4</v>
          </cell>
          <cell r="E184">
            <v>1.04</v>
          </cell>
        </row>
        <row r="185">
          <cell r="E185">
            <v>1.35</v>
          </cell>
        </row>
        <row r="186">
          <cell r="F186">
            <v>5.62</v>
          </cell>
        </row>
        <row r="187">
          <cell r="C187">
            <v>1</v>
          </cell>
          <cell r="D187">
            <v>4</v>
          </cell>
          <cell r="E187">
            <v>1.05</v>
          </cell>
        </row>
        <row r="188">
          <cell r="E188">
            <v>1.35</v>
          </cell>
        </row>
        <row r="189">
          <cell r="F189">
            <v>5.67</v>
          </cell>
        </row>
        <row r="190">
          <cell r="B190">
            <v>4</v>
          </cell>
          <cell r="C190">
            <v>1</v>
          </cell>
          <cell r="D190">
            <v>1</v>
          </cell>
          <cell r="E190">
            <v>1.46</v>
          </cell>
        </row>
        <row r="191">
          <cell r="E191">
            <v>0.3</v>
          </cell>
        </row>
        <row r="192">
          <cell r="E192">
            <v>0.19</v>
          </cell>
        </row>
        <row r="193">
          <cell r="F193">
            <v>0.33</v>
          </cell>
        </row>
        <row r="194">
          <cell r="C194">
            <v>1</v>
          </cell>
          <cell r="D194">
            <v>4</v>
          </cell>
          <cell r="E194">
            <v>0.31</v>
          </cell>
        </row>
        <row r="195">
          <cell r="E195">
            <v>0.1</v>
          </cell>
        </row>
        <row r="196">
          <cell r="F196">
            <v>0.12</v>
          </cell>
        </row>
        <row r="197">
          <cell r="A197" t="str">
            <v>C1.1c</v>
          </cell>
          <cell r="F197">
            <v>11.739999999999998</v>
          </cell>
        </row>
        <row r="201">
          <cell r="B201">
            <v>1</v>
          </cell>
          <cell r="C201">
            <v>4</v>
          </cell>
          <cell r="D201">
            <v>37</v>
          </cell>
          <cell r="E201">
            <v>0.52</v>
          </cell>
        </row>
        <row r="202">
          <cell r="E202">
            <v>0.15</v>
          </cell>
        </row>
        <row r="203">
          <cell r="E203">
            <v>0.22</v>
          </cell>
        </row>
        <row r="204">
          <cell r="F204">
            <v>2.54</v>
          </cell>
        </row>
        <row r="205">
          <cell r="A205" t="str">
            <v>C1.1d</v>
          </cell>
          <cell r="F205">
            <v>2.54</v>
          </cell>
        </row>
        <row r="208">
          <cell r="B208">
            <v>4</v>
          </cell>
          <cell r="C208">
            <v>1</v>
          </cell>
          <cell r="D208">
            <v>1</v>
          </cell>
          <cell r="E208">
            <v>3</v>
          </cell>
        </row>
        <row r="209">
          <cell r="E209">
            <v>1.62</v>
          </cell>
        </row>
        <row r="210">
          <cell r="E210">
            <v>0.06</v>
          </cell>
        </row>
        <row r="211">
          <cell r="F211">
            <v>1.17</v>
          </cell>
        </row>
        <row r="212">
          <cell r="B212">
            <v>4</v>
          </cell>
          <cell r="C212">
            <v>1</v>
          </cell>
          <cell r="D212">
            <v>1</v>
          </cell>
          <cell r="E212">
            <v>2.38</v>
          </cell>
        </row>
        <row r="213">
          <cell r="E213">
            <v>1.42</v>
          </cell>
        </row>
        <row r="214">
          <cell r="E214">
            <v>0.06</v>
          </cell>
        </row>
        <row r="215">
          <cell r="F215">
            <v>0.81</v>
          </cell>
        </row>
        <row r="216">
          <cell r="B216">
            <v>4</v>
          </cell>
          <cell r="C216">
            <v>1</v>
          </cell>
          <cell r="D216">
            <v>1</v>
          </cell>
          <cell r="E216">
            <v>1.42</v>
          </cell>
        </row>
        <row r="217">
          <cell r="E217">
            <v>2.4</v>
          </cell>
        </row>
        <row r="218">
          <cell r="E218">
            <v>0.06</v>
          </cell>
        </row>
        <row r="219">
          <cell r="F219">
            <v>0.82</v>
          </cell>
        </row>
        <row r="220">
          <cell r="B220">
            <v>4</v>
          </cell>
          <cell r="C220">
            <v>1</v>
          </cell>
          <cell r="D220">
            <v>1</v>
          </cell>
          <cell r="E220">
            <v>2.38</v>
          </cell>
        </row>
        <row r="221">
          <cell r="E221">
            <v>1.82</v>
          </cell>
        </row>
        <row r="222">
          <cell r="E222">
            <v>0.06</v>
          </cell>
        </row>
        <row r="223">
          <cell r="F223">
            <v>1.04</v>
          </cell>
        </row>
        <row r="224">
          <cell r="A224" t="str">
            <v>C1.1e</v>
          </cell>
          <cell r="F224">
            <v>3.84</v>
          </cell>
        </row>
        <row r="227">
          <cell r="B227">
            <v>1</v>
          </cell>
          <cell r="C227">
            <v>1</v>
          </cell>
          <cell r="D227">
            <v>1</v>
          </cell>
          <cell r="E227">
            <v>8.5100000000000016</v>
          </cell>
        </row>
        <row r="228">
          <cell r="E228">
            <v>3.84</v>
          </cell>
        </row>
        <row r="229">
          <cell r="F229">
            <v>32.68</v>
          </cell>
        </row>
        <row r="230">
          <cell r="B230">
            <v>1</v>
          </cell>
          <cell r="C230">
            <v>1</v>
          </cell>
          <cell r="D230">
            <v>1</v>
          </cell>
          <cell r="E230">
            <v>9.6399999999999988</v>
          </cell>
        </row>
        <row r="231">
          <cell r="E231">
            <v>4.8499999999999996</v>
          </cell>
        </row>
        <row r="232">
          <cell r="F232">
            <v>46.75</v>
          </cell>
        </row>
        <row r="233">
          <cell r="B233">
            <v>1</v>
          </cell>
          <cell r="C233">
            <v>1</v>
          </cell>
          <cell r="D233">
            <v>1</v>
          </cell>
          <cell r="E233">
            <v>7.38</v>
          </cell>
        </row>
        <row r="234">
          <cell r="E234">
            <v>4.8499999999999996</v>
          </cell>
        </row>
        <row r="235">
          <cell r="F235">
            <v>35.79</v>
          </cell>
        </row>
        <row r="236">
          <cell r="B236">
            <v>1</v>
          </cell>
          <cell r="C236">
            <v>1</v>
          </cell>
          <cell r="D236">
            <v>1</v>
          </cell>
          <cell r="E236">
            <v>2.83</v>
          </cell>
        </row>
        <row r="237">
          <cell r="E237">
            <v>4.9000000000000004</v>
          </cell>
        </row>
        <row r="238">
          <cell r="F238">
            <v>13.87</v>
          </cell>
        </row>
        <row r="239">
          <cell r="B239">
            <v>1</v>
          </cell>
          <cell r="C239">
            <v>1</v>
          </cell>
          <cell r="D239">
            <v>1</v>
          </cell>
          <cell r="E239">
            <v>9.25</v>
          </cell>
        </row>
        <row r="240">
          <cell r="E240">
            <v>4.8499999999999996</v>
          </cell>
        </row>
        <row r="241">
          <cell r="F241">
            <v>44.86</v>
          </cell>
        </row>
        <row r="242">
          <cell r="B242">
            <v>1</v>
          </cell>
          <cell r="C242">
            <v>1</v>
          </cell>
          <cell r="D242">
            <v>1</v>
          </cell>
          <cell r="E242">
            <v>10.38</v>
          </cell>
        </row>
        <row r="243">
          <cell r="E243">
            <v>4.8499999999999996</v>
          </cell>
        </row>
        <row r="244">
          <cell r="F244">
            <v>50.34</v>
          </cell>
        </row>
        <row r="245">
          <cell r="B245">
            <v>1</v>
          </cell>
          <cell r="C245">
            <v>1</v>
          </cell>
          <cell r="D245">
            <v>1</v>
          </cell>
          <cell r="E245">
            <v>9.25</v>
          </cell>
        </row>
        <row r="246">
          <cell r="E246">
            <v>3.84</v>
          </cell>
        </row>
        <row r="247">
          <cell r="F247">
            <v>35.520000000000003</v>
          </cell>
        </row>
        <row r="248">
          <cell r="F248">
            <v>259.81</v>
          </cell>
        </row>
        <row r="251">
          <cell r="A251" t="str">
            <v>C1.2a</v>
          </cell>
          <cell r="F251">
            <v>259.81</v>
          </cell>
        </row>
        <row r="254">
          <cell r="A254" t="str">
            <v>C1.2b</v>
          </cell>
          <cell r="F254">
            <v>259.81</v>
          </cell>
        </row>
        <row r="257">
          <cell r="A257" t="str">
            <v>C1.2c</v>
          </cell>
          <cell r="F257">
            <v>259.81</v>
          </cell>
        </row>
        <row r="260">
          <cell r="A260" t="str">
            <v>C1.2d</v>
          </cell>
          <cell r="F260">
            <v>259.81</v>
          </cell>
        </row>
        <row r="263">
          <cell r="D263">
            <v>4</v>
          </cell>
          <cell r="E263">
            <v>53</v>
          </cell>
        </row>
        <row r="264">
          <cell r="F264">
            <v>212</v>
          </cell>
        </row>
        <row r="265">
          <cell r="A265" t="str">
            <v>C1.2e</v>
          </cell>
          <cell r="F265">
            <v>212</v>
          </cell>
        </row>
        <row r="268">
          <cell r="D268">
            <v>4</v>
          </cell>
          <cell r="E268">
            <v>26</v>
          </cell>
        </row>
        <row r="269">
          <cell r="F269">
            <v>104</v>
          </cell>
        </row>
        <row r="270">
          <cell r="A270" t="str">
            <v>C1.2f</v>
          </cell>
          <cell r="F270">
            <v>104</v>
          </cell>
        </row>
        <row r="273">
          <cell r="D273">
            <v>4</v>
          </cell>
          <cell r="E273">
            <v>7</v>
          </cell>
        </row>
        <row r="274">
          <cell r="F274">
            <v>28</v>
          </cell>
        </row>
        <row r="275">
          <cell r="A275" t="str">
            <v>C1.2f'</v>
          </cell>
          <cell r="F275">
            <v>28</v>
          </cell>
        </row>
        <row r="280">
          <cell r="B280">
            <v>1</v>
          </cell>
          <cell r="C280">
            <v>1</v>
          </cell>
          <cell r="D280">
            <v>23</v>
          </cell>
          <cell r="E280">
            <v>1.3</v>
          </cell>
        </row>
        <row r="281">
          <cell r="E281">
            <v>2.4</v>
          </cell>
        </row>
        <row r="282">
          <cell r="F282">
            <v>71.760000000000005</v>
          </cell>
        </row>
        <row r="283">
          <cell r="B283">
            <v>1</v>
          </cell>
          <cell r="C283">
            <v>1</v>
          </cell>
          <cell r="D283">
            <v>2</v>
          </cell>
          <cell r="E283">
            <v>1.5</v>
          </cell>
        </row>
        <row r="284">
          <cell r="E284">
            <v>2.4</v>
          </cell>
        </row>
        <row r="285">
          <cell r="F285">
            <v>7.2</v>
          </cell>
        </row>
        <row r="287">
          <cell r="B287">
            <v>1</v>
          </cell>
          <cell r="C287">
            <v>1</v>
          </cell>
          <cell r="D287">
            <v>23</v>
          </cell>
          <cell r="E287">
            <v>1.3</v>
          </cell>
        </row>
        <row r="288">
          <cell r="E288">
            <v>2.4</v>
          </cell>
        </row>
        <row r="289">
          <cell r="F289">
            <v>71.760000000000005</v>
          </cell>
        </row>
        <row r="290">
          <cell r="B290">
            <v>1</v>
          </cell>
          <cell r="C290">
            <v>1</v>
          </cell>
          <cell r="D290">
            <v>2</v>
          </cell>
          <cell r="E290">
            <v>1.4</v>
          </cell>
        </row>
        <row r="291">
          <cell r="E291">
            <v>2.4</v>
          </cell>
        </row>
        <row r="292">
          <cell r="F292">
            <v>6.72</v>
          </cell>
        </row>
        <row r="294">
          <cell r="B294">
            <v>2</v>
          </cell>
          <cell r="C294">
            <v>1</v>
          </cell>
          <cell r="D294">
            <v>25</v>
          </cell>
          <cell r="E294">
            <v>1.3</v>
          </cell>
        </row>
        <row r="295">
          <cell r="E295">
            <v>2.4</v>
          </cell>
        </row>
        <row r="296">
          <cell r="F296">
            <v>156</v>
          </cell>
        </row>
        <row r="298">
          <cell r="B298">
            <v>1</v>
          </cell>
          <cell r="C298">
            <v>1</v>
          </cell>
          <cell r="D298">
            <v>25</v>
          </cell>
          <cell r="E298">
            <v>1.3</v>
          </cell>
        </row>
        <row r="299">
          <cell r="E299">
            <v>2.58</v>
          </cell>
        </row>
        <row r="300">
          <cell r="F300">
            <v>83.85</v>
          </cell>
        </row>
        <row r="301">
          <cell r="A301" t="str">
            <v>C1.3a</v>
          </cell>
          <cell r="F301">
            <v>397.29000000000008</v>
          </cell>
        </row>
        <row r="306">
          <cell r="B306">
            <v>4</v>
          </cell>
          <cell r="C306">
            <v>1</v>
          </cell>
          <cell r="D306">
            <v>1</v>
          </cell>
          <cell r="E306">
            <v>89.67</v>
          </cell>
        </row>
        <row r="307">
          <cell r="E307">
            <v>0.48</v>
          </cell>
        </row>
        <row r="308">
          <cell r="F308">
            <v>172.17</v>
          </cell>
        </row>
        <row r="310">
          <cell r="B310">
            <v>4</v>
          </cell>
          <cell r="C310">
            <v>1</v>
          </cell>
          <cell r="D310">
            <v>1</v>
          </cell>
          <cell r="E310">
            <v>25.1</v>
          </cell>
        </row>
        <row r="311">
          <cell r="E311">
            <v>0.2</v>
          </cell>
        </row>
        <row r="312">
          <cell r="F312">
            <v>20.079999999999998</v>
          </cell>
        </row>
        <row r="313">
          <cell r="B313">
            <v>4</v>
          </cell>
          <cell r="C313">
            <v>1</v>
          </cell>
          <cell r="D313">
            <v>1</v>
          </cell>
          <cell r="E313">
            <v>48.38</v>
          </cell>
        </row>
        <row r="314">
          <cell r="E314">
            <v>0.2</v>
          </cell>
        </row>
        <row r="315">
          <cell r="F315">
            <v>38.700000000000003</v>
          </cell>
        </row>
        <row r="316">
          <cell r="B316">
            <v>4</v>
          </cell>
          <cell r="C316">
            <v>1</v>
          </cell>
          <cell r="D316">
            <v>1</v>
          </cell>
          <cell r="E316">
            <v>24.46</v>
          </cell>
        </row>
        <row r="317">
          <cell r="E317">
            <v>0.2</v>
          </cell>
        </row>
        <row r="318">
          <cell r="F318">
            <v>19.57</v>
          </cell>
        </row>
        <row r="319">
          <cell r="B319">
            <v>4</v>
          </cell>
          <cell r="C319">
            <v>1</v>
          </cell>
          <cell r="D319">
            <v>1</v>
          </cell>
          <cell r="E319">
            <v>15.46</v>
          </cell>
        </row>
        <row r="320">
          <cell r="E320">
            <v>0.2</v>
          </cell>
        </row>
        <row r="321">
          <cell r="F321">
            <v>12.37</v>
          </cell>
        </row>
        <row r="322">
          <cell r="B322">
            <v>4</v>
          </cell>
          <cell r="C322">
            <v>1</v>
          </cell>
          <cell r="D322">
            <v>1</v>
          </cell>
          <cell r="E322">
            <v>28.2</v>
          </cell>
        </row>
        <row r="323">
          <cell r="E323">
            <v>0.2</v>
          </cell>
        </row>
        <row r="324">
          <cell r="F324">
            <v>22.56</v>
          </cell>
        </row>
        <row r="325">
          <cell r="B325">
            <v>4</v>
          </cell>
          <cell r="C325">
            <v>1</v>
          </cell>
          <cell r="D325">
            <v>1</v>
          </cell>
          <cell r="E325">
            <v>40.159999999999997</v>
          </cell>
        </row>
        <row r="326">
          <cell r="E326">
            <v>0.2</v>
          </cell>
        </row>
        <row r="327">
          <cell r="F327">
            <v>32.130000000000003</v>
          </cell>
        </row>
        <row r="328">
          <cell r="B328">
            <v>4</v>
          </cell>
          <cell r="C328">
            <v>1</v>
          </cell>
          <cell r="D328">
            <v>1</v>
          </cell>
          <cell r="E328">
            <v>26.18</v>
          </cell>
        </row>
        <row r="329">
          <cell r="E329">
            <v>0.2</v>
          </cell>
        </row>
        <row r="330">
          <cell r="F330">
            <v>20.94</v>
          </cell>
        </row>
        <row r="331">
          <cell r="B331">
            <v>4</v>
          </cell>
          <cell r="C331">
            <v>1</v>
          </cell>
          <cell r="D331">
            <v>1</v>
          </cell>
          <cell r="E331">
            <v>2.83</v>
          </cell>
        </row>
        <row r="332">
          <cell r="E332">
            <v>0.28999999999999998</v>
          </cell>
        </row>
        <row r="333">
          <cell r="F333">
            <v>3.28</v>
          </cell>
        </row>
        <row r="334">
          <cell r="B334">
            <v>4</v>
          </cell>
          <cell r="C334">
            <v>1</v>
          </cell>
          <cell r="D334">
            <v>1</v>
          </cell>
          <cell r="E334">
            <v>4.1500000000000004</v>
          </cell>
        </row>
        <row r="335">
          <cell r="E335">
            <v>0.48</v>
          </cell>
        </row>
        <row r="336">
          <cell r="F336">
            <v>7.97</v>
          </cell>
        </row>
        <row r="337">
          <cell r="B337">
            <v>4</v>
          </cell>
          <cell r="C337">
            <v>1</v>
          </cell>
          <cell r="D337">
            <v>1</v>
          </cell>
          <cell r="E337">
            <v>4.4000000000000004</v>
          </cell>
        </row>
        <row r="338">
          <cell r="E338">
            <v>0.48</v>
          </cell>
        </row>
        <row r="339">
          <cell r="F339">
            <v>8.4499999999999993</v>
          </cell>
        </row>
        <row r="341">
          <cell r="B341">
            <v>4</v>
          </cell>
          <cell r="C341">
            <v>1</v>
          </cell>
          <cell r="D341">
            <v>1</v>
          </cell>
          <cell r="E341">
            <v>7.9099999999999993</v>
          </cell>
        </row>
        <row r="342">
          <cell r="E342">
            <v>0.2</v>
          </cell>
        </row>
        <row r="343">
          <cell r="F343">
            <v>6.33</v>
          </cell>
        </row>
        <row r="344">
          <cell r="B344">
            <v>4</v>
          </cell>
          <cell r="C344">
            <v>1</v>
          </cell>
          <cell r="D344">
            <v>1</v>
          </cell>
          <cell r="E344">
            <v>9.2399999999999984</v>
          </cell>
        </row>
        <row r="345">
          <cell r="E345">
            <v>0.2</v>
          </cell>
        </row>
        <row r="346">
          <cell r="F346">
            <v>7.39</v>
          </cell>
        </row>
        <row r="347">
          <cell r="B347">
            <v>4</v>
          </cell>
          <cell r="C347">
            <v>1</v>
          </cell>
          <cell r="D347">
            <v>1</v>
          </cell>
          <cell r="E347">
            <v>23.48</v>
          </cell>
        </row>
        <row r="348">
          <cell r="E348">
            <v>0.2</v>
          </cell>
        </row>
        <row r="349">
          <cell r="F349">
            <v>18.78</v>
          </cell>
        </row>
        <row r="350">
          <cell r="B350">
            <v>4</v>
          </cell>
          <cell r="C350">
            <v>1</v>
          </cell>
          <cell r="D350">
            <v>1</v>
          </cell>
          <cell r="E350">
            <v>9.41</v>
          </cell>
        </row>
        <row r="351">
          <cell r="E351">
            <v>0.2</v>
          </cell>
        </row>
        <row r="352">
          <cell r="F352">
            <v>7.53</v>
          </cell>
        </row>
        <row r="353">
          <cell r="B353">
            <v>4</v>
          </cell>
          <cell r="C353">
            <v>1</v>
          </cell>
          <cell r="D353">
            <v>1</v>
          </cell>
          <cell r="E353">
            <v>16.12</v>
          </cell>
        </row>
        <row r="354">
          <cell r="E354">
            <v>0.2</v>
          </cell>
        </row>
        <row r="355">
          <cell r="F355">
            <v>12.9</v>
          </cell>
        </row>
        <row r="356">
          <cell r="B356">
            <v>4</v>
          </cell>
          <cell r="C356">
            <v>1</v>
          </cell>
          <cell r="D356">
            <v>1</v>
          </cell>
          <cell r="E356">
            <v>5.25</v>
          </cell>
        </row>
        <row r="357">
          <cell r="E357">
            <v>0.2</v>
          </cell>
        </row>
        <row r="358">
          <cell r="F358">
            <v>4.2</v>
          </cell>
        </row>
        <row r="359">
          <cell r="B359">
            <v>4</v>
          </cell>
          <cell r="C359">
            <v>1</v>
          </cell>
          <cell r="D359">
            <v>1</v>
          </cell>
          <cell r="E359">
            <v>4.8499999999999996</v>
          </cell>
        </row>
        <row r="360">
          <cell r="E360">
            <v>0.2</v>
          </cell>
        </row>
        <row r="361">
          <cell r="F361">
            <v>3.88</v>
          </cell>
        </row>
        <row r="362">
          <cell r="B362">
            <v>4</v>
          </cell>
          <cell r="C362">
            <v>1</v>
          </cell>
          <cell r="D362">
            <v>1</v>
          </cell>
          <cell r="E362">
            <v>13.34</v>
          </cell>
        </row>
        <row r="363">
          <cell r="E363">
            <v>0.2</v>
          </cell>
        </row>
        <row r="364">
          <cell r="F364">
            <v>10.67</v>
          </cell>
        </row>
        <row r="365">
          <cell r="B365">
            <v>4</v>
          </cell>
          <cell r="C365">
            <v>1</v>
          </cell>
          <cell r="D365">
            <v>1</v>
          </cell>
          <cell r="E365">
            <v>17.34</v>
          </cell>
        </row>
        <row r="366">
          <cell r="E366">
            <v>0.2</v>
          </cell>
        </row>
        <row r="367">
          <cell r="F367">
            <v>13.87</v>
          </cell>
        </row>
        <row r="368">
          <cell r="B368">
            <v>4</v>
          </cell>
          <cell r="C368">
            <v>1</v>
          </cell>
          <cell r="D368">
            <v>1</v>
          </cell>
          <cell r="E368">
            <v>8.69</v>
          </cell>
        </row>
        <row r="369">
          <cell r="E369">
            <v>0.2</v>
          </cell>
        </row>
        <row r="370">
          <cell r="F370">
            <v>6.95</v>
          </cell>
        </row>
        <row r="371">
          <cell r="B371">
            <v>4</v>
          </cell>
          <cell r="C371">
            <v>1</v>
          </cell>
          <cell r="D371">
            <v>2</v>
          </cell>
          <cell r="E371">
            <v>8.6</v>
          </cell>
        </row>
        <row r="372">
          <cell r="E372">
            <v>0.2</v>
          </cell>
        </row>
        <row r="373">
          <cell r="F373">
            <v>13.76</v>
          </cell>
        </row>
        <row r="374">
          <cell r="B374">
            <v>4</v>
          </cell>
          <cell r="C374">
            <v>1</v>
          </cell>
          <cell r="D374">
            <v>2</v>
          </cell>
          <cell r="E374">
            <v>9.73</v>
          </cell>
        </row>
        <row r="375">
          <cell r="E375">
            <v>0.2</v>
          </cell>
        </row>
        <row r="376">
          <cell r="F376">
            <v>15.57</v>
          </cell>
        </row>
        <row r="380">
          <cell r="B380">
            <v>1</v>
          </cell>
          <cell r="C380">
            <v>1</v>
          </cell>
          <cell r="D380">
            <v>1</v>
          </cell>
          <cell r="E380">
            <v>92.7</v>
          </cell>
        </row>
        <row r="381">
          <cell r="E381">
            <v>0.3</v>
          </cell>
        </row>
        <row r="382">
          <cell r="F382">
            <v>27.81</v>
          </cell>
        </row>
        <row r="384">
          <cell r="B384">
            <v>1</v>
          </cell>
          <cell r="C384">
            <v>1</v>
          </cell>
          <cell r="D384">
            <v>1</v>
          </cell>
          <cell r="E384">
            <v>4.8499999999999996</v>
          </cell>
        </row>
        <row r="385">
          <cell r="E385">
            <v>0.3</v>
          </cell>
        </row>
        <row r="386">
          <cell r="F386">
            <v>1.46</v>
          </cell>
        </row>
        <row r="387">
          <cell r="B387">
            <v>1</v>
          </cell>
          <cell r="C387">
            <v>1</v>
          </cell>
          <cell r="D387">
            <v>1</v>
          </cell>
          <cell r="E387">
            <v>8.7399999999999984</v>
          </cell>
        </row>
        <row r="388">
          <cell r="E388">
            <v>0.3</v>
          </cell>
        </row>
        <row r="389">
          <cell r="F389">
            <v>2.62</v>
          </cell>
        </row>
        <row r="390">
          <cell r="B390">
            <v>1</v>
          </cell>
          <cell r="C390">
            <v>1</v>
          </cell>
          <cell r="D390">
            <v>2</v>
          </cell>
          <cell r="E390">
            <v>4.8</v>
          </cell>
        </row>
        <row r="391">
          <cell r="E391">
            <v>0.3</v>
          </cell>
        </row>
        <row r="392">
          <cell r="F392">
            <v>2.88</v>
          </cell>
        </row>
        <row r="393">
          <cell r="B393">
            <v>1</v>
          </cell>
          <cell r="C393">
            <v>1</v>
          </cell>
          <cell r="D393">
            <v>2</v>
          </cell>
          <cell r="E393">
            <v>3.84</v>
          </cell>
        </row>
        <row r="394">
          <cell r="E394">
            <v>0.3</v>
          </cell>
        </row>
        <row r="395">
          <cell r="F395">
            <v>2.2999999999999998</v>
          </cell>
        </row>
        <row r="396">
          <cell r="B396">
            <v>1</v>
          </cell>
          <cell r="C396">
            <v>1</v>
          </cell>
          <cell r="D396">
            <v>1</v>
          </cell>
          <cell r="E396">
            <v>23.8</v>
          </cell>
        </row>
        <row r="397">
          <cell r="E397">
            <v>0.3</v>
          </cell>
        </row>
        <row r="398">
          <cell r="F398">
            <v>7.14</v>
          </cell>
        </row>
        <row r="399">
          <cell r="B399">
            <v>1</v>
          </cell>
          <cell r="C399">
            <v>1</v>
          </cell>
          <cell r="D399">
            <v>1</v>
          </cell>
          <cell r="E399">
            <v>3.84</v>
          </cell>
        </row>
        <row r="400">
          <cell r="E400">
            <v>0.3</v>
          </cell>
        </row>
        <row r="401">
          <cell r="F401">
            <v>1.1499999999999999</v>
          </cell>
        </row>
        <row r="402">
          <cell r="B402">
            <v>1</v>
          </cell>
          <cell r="C402">
            <v>1</v>
          </cell>
          <cell r="D402">
            <v>1</v>
          </cell>
          <cell r="E402">
            <v>18.3</v>
          </cell>
        </row>
        <row r="403">
          <cell r="E403">
            <v>0.3</v>
          </cell>
        </row>
        <row r="404">
          <cell r="F404">
            <v>5.49</v>
          </cell>
        </row>
        <row r="405">
          <cell r="B405">
            <v>1</v>
          </cell>
          <cell r="C405">
            <v>1</v>
          </cell>
          <cell r="D405">
            <v>2</v>
          </cell>
          <cell r="E405">
            <v>20.560000000000002</v>
          </cell>
        </row>
        <row r="406">
          <cell r="E406">
            <v>0.3</v>
          </cell>
        </row>
        <row r="407">
          <cell r="F407">
            <v>12.34</v>
          </cell>
        </row>
        <row r="408">
          <cell r="B408">
            <v>1</v>
          </cell>
          <cell r="C408">
            <v>1</v>
          </cell>
          <cell r="D408">
            <v>1</v>
          </cell>
          <cell r="E408">
            <v>9.25</v>
          </cell>
        </row>
        <row r="409">
          <cell r="E409">
            <v>0.3</v>
          </cell>
        </row>
        <row r="410">
          <cell r="F410">
            <v>2.78</v>
          </cell>
        </row>
        <row r="411">
          <cell r="B411">
            <v>1</v>
          </cell>
          <cell r="C411">
            <v>1</v>
          </cell>
          <cell r="D411">
            <v>1</v>
          </cell>
          <cell r="E411">
            <v>8.51</v>
          </cell>
        </row>
        <row r="412">
          <cell r="E412">
            <v>0.3</v>
          </cell>
        </row>
        <row r="413">
          <cell r="F413">
            <v>2.5499999999999998</v>
          </cell>
        </row>
        <row r="414">
          <cell r="B414">
            <v>1</v>
          </cell>
          <cell r="C414">
            <v>1</v>
          </cell>
          <cell r="D414">
            <v>1</v>
          </cell>
          <cell r="E414">
            <v>18.349999999999998</v>
          </cell>
        </row>
        <row r="415">
          <cell r="E415">
            <v>0.3</v>
          </cell>
        </row>
        <row r="416">
          <cell r="F416">
            <v>5.51</v>
          </cell>
        </row>
        <row r="417">
          <cell r="B417">
            <v>1</v>
          </cell>
          <cell r="C417">
            <v>1</v>
          </cell>
          <cell r="D417">
            <v>1</v>
          </cell>
          <cell r="E417">
            <v>33.590000000000003</v>
          </cell>
        </row>
        <row r="418">
          <cell r="E418">
            <v>0.3</v>
          </cell>
        </row>
        <row r="419">
          <cell r="F419">
            <v>10.08</v>
          </cell>
        </row>
        <row r="420">
          <cell r="B420">
            <v>1</v>
          </cell>
          <cell r="C420">
            <v>1</v>
          </cell>
          <cell r="D420">
            <v>2</v>
          </cell>
          <cell r="E420">
            <v>9.6999999999999993</v>
          </cell>
        </row>
        <row r="421">
          <cell r="E421">
            <v>0.3</v>
          </cell>
        </row>
        <row r="422">
          <cell r="F422">
            <v>5.82</v>
          </cell>
        </row>
        <row r="423">
          <cell r="B423">
            <v>1</v>
          </cell>
          <cell r="C423">
            <v>1</v>
          </cell>
          <cell r="D423">
            <v>1</v>
          </cell>
          <cell r="E423">
            <v>7.38</v>
          </cell>
        </row>
        <row r="424">
          <cell r="E424">
            <v>0.3</v>
          </cell>
        </row>
        <row r="425">
          <cell r="F425">
            <v>2.21</v>
          </cell>
        </row>
        <row r="426">
          <cell r="B426">
            <v>1</v>
          </cell>
          <cell r="C426">
            <v>1</v>
          </cell>
          <cell r="D426">
            <v>2</v>
          </cell>
          <cell r="E426">
            <v>4.8499999999999996</v>
          </cell>
        </row>
        <row r="427">
          <cell r="E427">
            <v>0.3</v>
          </cell>
        </row>
        <row r="428">
          <cell r="F428">
            <v>2.91</v>
          </cell>
        </row>
        <row r="429">
          <cell r="B429">
            <v>1</v>
          </cell>
          <cell r="C429">
            <v>1</v>
          </cell>
          <cell r="D429">
            <v>1</v>
          </cell>
          <cell r="E429">
            <v>11.57</v>
          </cell>
        </row>
        <row r="430">
          <cell r="E430">
            <v>0.3</v>
          </cell>
        </row>
        <row r="431">
          <cell r="F431">
            <v>3.47</v>
          </cell>
        </row>
        <row r="432">
          <cell r="B432">
            <v>1</v>
          </cell>
          <cell r="C432">
            <v>1</v>
          </cell>
          <cell r="D432">
            <v>1</v>
          </cell>
          <cell r="E432">
            <v>4.8499999999999996</v>
          </cell>
        </row>
        <row r="433">
          <cell r="E433">
            <v>0.3</v>
          </cell>
        </row>
        <row r="434">
          <cell r="F434">
            <v>1.46</v>
          </cell>
        </row>
        <row r="436">
          <cell r="B436">
            <v>1</v>
          </cell>
          <cell r="C436">
            <v>1</v>
          </cell>
          <cell r="D436">
            <v>1</v>
          </cell>
          <cell r="E436">
            <v>5.25</v>
          </cell>
        </row>
        <row r="437">
          <cell r="E437">
            <v>0.2</v>
          </cell>
        </row>
        <row r="438">
          <cell r="F438">
            <v>1.05</v>
          </cell>
        </row>
        <row r="439">
          <cell r="B439">
            <v>1</v>
          </cell>
          <cell r="C439">
            <v>1</v>
          </cell>
          <cell r="D439">
            <v>1</v>
          </cell>
          <cell r="E439">
            <v>8.5399999999999991</v>
          </cell>
        </row>
        <row r="440">
          <cell r="E440">
            <v>0.2</v>
          </cell>
        </row>
        <row r="441">
          <cell r="F441">
            <v>1.71</v>
          </cell>
        </row>
        <row r="442">
          <cell r="B442">
            <v>1</v>
          </cell>
          <cell r="C442">
            <v>1</v>
          </cell>
          <cell r="D442">
            <v>1</v>
          </cell>
          <cell r="E442">
            <v>8.6150000000000002</v>
          </cell>
        </row>
        <row r="443">
          <cell r="E443">
            <v>0.2</v>
          </cell>
        </row>
        <row r="444">
          <cell r="F444">
            <v>1.72</v>
          </cell>
        </row>
        <row r="445">
          <cell r="B445">
            <v>1</v>
          </cell>
          <cell r="C445">
            <v>1</v>
          </cell>
          <cell r="D445">
            <v>1</v>
          </cell>
          <cell r="E445">
            <v>4.2399999999999993</v>
          </cell>
        </row>
        <row r="446">
          <cell r="E446">
            <v>0.2</v>
          </cell>
        </row>
        <row r="447">
          <cell r="F447">
            <v>0.85</v>
          </cell>
        </row>
        <row r="448">
          <cell r="B448">
            <v>1</v>
          </cell>
          <cell r="C448">
            <v>1</v>
          </cell>
          <cell r="D448">
            <v>1</v>
          </cell>
          <cell r="E448">
            <v>13.574999999999999</v>
          </cell>
        </row>
        <row r="449">
          <cell r="E449">
            <v>0.2</v>
          </cell>
        </row>
        <row r="450">
          <cell r="F450">
            <v>2.72</v>
          </cell>
        </row>
        <row r="451">
          <cell r="B451">
            <v>1</v>
          </cell>
          <cell r="C451">
            <v>1</v>
          </cell>
          <cell r="D451">
            <v>1</v>
          </cell>
          <cell r="E451">
            <v>8.6</v>
          </cell>
        </row>
        <row r="452">
          <cell r="E452">
            <v>0.2</v>
          </cell>
        </row>
        <row r="453">
          <cell r="F453">
            <v>1.72</v>
          </cell>
        </row>
        <row r="454">
          <cell r="B454">
            <v>1</v>
          </cell>
          <cell r="C454">
            <v>1</v>
          </cell>
          <cell r="D454">
            <v>2</v>
          </cell>
          <cell r="E454">
            <v>9.93</v>
          </cell>
        </row>
        <row r="455">
          <cell r="E455">
            <v>0.2</v>
          </cell>
        </row>
        <row r="456">
          <cell r="F456">
            <v>3.97</v>
          </cell>
        </row>
        <row r="457">
          <cell r="B457">
            <v>1</v>
          </cell>
          <cell r="C457">
            <v>1</v>
          </cell>
          <cell r="D457">
            <v>1</v>
          </cell>
          <cell r="E457">
            <v>8.6</v>
          </cell>
        </row>
        <row r="458">
          <cell r="E458">
            <v>0.2</v>
          </cell>
        </row>
        <row r="459">
          <cell r="F459">
            <v>1.72</v>
          </cell>
        </row>
        <row r="460">
          <cell r="B460">
            <v>1</v>
          </cell>
          <cell r="C460">
            <v>1</v>
          </cell>
          <cell r="D460">
            <v>1</v>
          </cell>
          <cell r="E460">
            <v>7.71</v>
          </cell>
        </row>
        <row r="461">
          <cell r="E461">
            <v>0.2</v>
          </cell>
        </row>
        <row r="462">
          <cell r="F462">
            <v>1.54</v>
          </cell>
        </row>
        <row r="463">
          <cell r="B463">
            <v>1</v>
          </cell>
          <cell r="C463">
            <v>1</v>
          </cell>
          <cell r="D463">
            <v>1</v>
          </cell>
          <cell r="E463">
            <v>8.8399999999999981</v>
          </cell>
        </row>
        <row r="464">
          <cell r="E464">
            <v>0.2</v>
          </cell>
        </row>
        <row r="465">
          <cell r="F465">
            <v>1.77</v>
          </cell>
        </row>
        <row r="466">
          <cell r="B466">
            <v>1</v>
          </cell>
          <cell r="C466">
            <v>1</v>
          </cell>
          <cell r="D466">
            <v>1</v>
          </cell>
          <cell r="E466">
            <v>23.28</v>
          </cell>
        </row>
        <row r="467">
          <cell r="E467">
            <v>0.2</v>
          </cell>
        </row>
        <row r="468">
          <cell r="F468">
            <v>4.66</v>
          </cell>
        </row>
        <row r="469">
          <cell r="B469">
            <v>1</v>
          </cell>
          <cell r="C469">
            <v>1</v>
          </cell>
          <cell r="D469">
            <v>1</v>
          </cell>
          <cell r="E469">
            <v>9.7000000000000011</v>
          </cell>
        </row>
        <row r="470">
          <cell r="E470">
            <v>0.2</v>
          </cell>
        </row>
        <row r="471">
          <cell r="F471">
            <v>1.94</v>
          </cell>
        </row>
        <row r="472">
          <cell r="B472">
            <v>1</v>
          </cell>
          <cell r="C472">
            <v>1</v>
          </cell>
          <cell r="D472">
            <v>1</v>
          </cell>
          <cell r="E472">
            <v>6.58</v>
          </cell>
        </row>
        <row r="473">
          <cell r="E473">
            <v>0.2</v>
          </cell>
        </row>
        <row r="474">
          <cell r="F474">
            <v>1.32</v>
          </cell>
        </row>
        <row r="475">
          <cell r="B475">
            <v>1</v>
          </cell>
          <cell r="C475">
            <v>1</v>
          </cell>
          <cell r="D475">
            <v>1</v>
          </cell>
          <cell r="E475">
            <v>4.8499999999999996</v>
          </cell>
        </row>
        <row r="476">
          <cell r="E476">
            <v>0.2</v>
          </cell>
        </row>
        <row r="477">
          <cell r="F477">
            <v>0.97</v>
          </cell>
        </row>
        <row r="478">
          <cell r="B478">
            <v>1</v>
          </cell>
          <cell r="C478">
            <v>1</v>
          </cell>
          <cell r="D478">
            <v>1</v>
          </cell>
          <cell r="E478">
            <v>11.32</v>
          </cell>
        </row>
        <row r="479">
          <cell r="E479">
            <v>0.2</v>
          </cell>
        </row>
        <row r="480">
          <cell r="F480">
            <v>2.2599999999999998</v>
          </cell>
        </row>
        <row r="481">
          <cell r="B481">
            <v>1</v>
          </cell>
          <cell r="C481">
            <v>1</v>
          </cell>
          <cell r="D481">
            <v>1</v>
          </cell>
          <cell r="E481">
            <v>4.8499999999999996</v>
          </cell>
        </row>
        <row r="482">
          <cell r="E482">
            <v>0.2</v>
          </cell>
        </row>
        <row r="483">
          <cell r="F483">
            <v>0.97</v>
          </cell>
        </row>
        <row r="484">
          <cell r="A484" t="str">
            <v>C1.3b</v>
          </cell>
          <cell r="F484">
            <v>610.92000000000007</v>
          </cell>
        </row>
        <row r="488">
          <cell r="B488">
            <v>4</v>
          </cell>
          <cell r="C488">
            <v>1</v>
          </cell>
          <cell r="D488">
            <v>1</v>
          </cell>
          <cell r="E488">
            <v>1.35</v>
          </cell>
        </row>
        <row r="489">
          <cell r="E489">
            <v>4.51</v>
          </cell>
        </row>
        <row r="490">
          <cell r="F490">
            <v>24.35</v>
          </cell>
        </row>
        <row r="491">
          <cell r="B491">
            <v>4</v>
          </cell>
          <cell r="C491">
            <v>1</v>
          </cell>
          <cell r="D491">
            <v>1</v>
          </cell>
          <cell r="E491">
            <v>1.35</v>
          </cell>
        </row>
        <row r="492">
          <cell r="E492">
            <v>4.2300000000000004</v>
          </cell>
        </row>
        <row r="493">
          <cell r="F493">
            <v>22.84</v>
          </cell>
        </row>
        <row r="494">
          <cell r="B494">
            <v>4</v>
          </cell>
          <cell r="C494">
            <v>1</v>
          </cell>
          <cell r="D494">
            <v>1</v>
          </cell>
          <cell r="E494">
            <v>1.5</v>
          </cell>
        </row>
        <row r="495">
          <cell r="E495">
            <v>0.1</v>
          </cell>
        </row>
        <row r="496">
          <cell r="F496">
            <v>0.6</v>
          </cell>
        </row>
        <row r="498">
          <cell r="B498">
            <v>4</v>
          </cell>
          <cell r="C498">
            <v>2</v>
          </cell>
          <cell r="D498">
            <v>1</v>
          </cell>
          <cell r="E498">
            <v>0.73</v>
          </cell>
        </row>
        <row r="499">
          <cell r="E499">
            <v>1</v>
          </cell>
        </row>
        <row r="500">
          <cell r="F500">
            <v>5.84</v>
          </cell>
        </row>
        <row r="501">
          <cell r="B501">
            <v>4</v>
          </cell>
          <cell r="C501">
            <v>2</v>
          </cell>
          <cell r="D501">
            <v>1</v>
          </cell>
          <cell r="E501">
            <v>0.8</v>
          </cell>
        </row>
        <row r="502">
          <cell r="E502">
            <v>1</v>
          </cell>
        </row>
        <row r="503">
          <cell r="F503">
            <v>6.4</v>
          </cell>
        </row>
        <row r="504">
          <cell r="B504">
            <v>4</v>
          </cell>
          <cell r="C504">
            <v>1</v>
          </cell>
          <cell r="D504">
            <v>18</v>
          </cell>
          <cell r="E504">
            <v>1.35</v>
          </cell>
        </row>
        <row r="505">
          <cell r="E505">
            <v>0.16</v>
          </cell>
        </row>
        <row r="506">
          <cell r="F506">
            <v>15.55</v>
          </cell>
        </row>
        <row r="507">
          <cell r="B507">
            <v>4</v>
          </cell>
          <cell r="C507">
            <v>1</v>
          </cell>
          <cell r="D507">
            <v>1</v>
          </cell>
          <cell r="E507">
            <v>2.78</v>
          </cell>
        </row>
        <row r="508">
          <cell r="E508">
            <v>0.4</v>
          </cell>
        </row>
        <row r="509">
          <cell r="F509">
            <v>4.45</v>
          </cell>
        </row>
        <row r="510">
          <cell r="B510">
            <v>4</v>
          </cell>
          <cell r="C510">
            <v>1</v>
          </cell>
          <cell r="D510">
            <v>1</v>
          </cell>
          <cell r="E510">
            <v>2.83</v>
          </cell>
        </row>
        <row r="511">
          <cell r="E511">
            <v>0.24</v>
          </cell>
        </row>
        <row r="512">
          <cell r="F512">
            <v>2.72</v>
          </cell>
        </row>
        <row r="513">
          <cell r="A513" t="str">
            <v>C1.3c</v>
          </cell>
          <cell r="F513">
            <v>82.75</v>
          </cell>
        </row>
        <row r="516">
          <cell r="B516">
            <v>4</v>
          </cell>
          <cell r="C516">
            <v>1</v>
          </cell>
          <cell r="D516">
            <v>37</v>
          </cell>
          <cell r="E516">
            <v>0.52</v>
          </cell>
        </row>
        <row r="517">
          <cell r="E517">
            <v>0.15</v>
          </cell>
        </row>
        <row r="518">
          <cell r="A518" t="str">
            <v>C1.3d</v>
          </cell>
          <cell r="F518">
            <v>11.54</v>
          </cell>
        </row>
        <row r="522">
          <cell r="A522" t="str">
            <v>C1.4a</v>
          </cell>
          <cell r="F522">
            <v>1463.76</v>
          </cell>
        </row>
        <row r="524">
          <cell r="A524" t="str">
            <v>C1.4b</v>
          </cell>
          <cell r="F524">
            <v>2997.36</v>
          </cell>
        </row>
        <row r="526">
          <cell r="A526" t="str">
            <v>C1.4c</v>
          </cell>
          <cell r="F526">
            <v>571.05999999999995</v>
          </cell>
        </row>
        <row r="528">
          <cell r="A528" t="str">
            <v>C1.4d</v>
          </cell>
          <cell r="F528">
            <v>2223.96</v>
          </cell>
        </row>
        <row r="530">
          <cell r="A530" t="str">
            <v>C1.4e</v>
          </cell>
          <cell r="F530">
            <v>6579.96</v>
          </cell>
        </row>
        <row r="532">
          <cell r="A532" t="str">
            <v>C1.4f</v>
          </cell>
          <cell r="F532">
            <v>3728.44</v>
          </cell>
        </row>
        <row r="534">
          <cell r="A534" t="str">
            <v>C1.4g</v>
          </cell>
          <cell r="F534">
            <v>2922.53</v>
          </cell>
        </row>
      </sheetData>
      <sheetData sheetId="9" refreshError="1"/>
      <sheetData sheetId="10" refreshError="1">
        <row r="1">
          <cell r="B1" t="str">
            <v>Project: Low Cost Housing Development Project</v>
          </cell>
        </row>
        <row r="2">
          <cell r="B2" t="str">
            <v>Location: Jemmo II</v>
          </cell>
        </row>
        <row r="3">
          <cell r="B3" t="str">
            <v>Client: Nifasilk Lafto Sub-City</v>
          </cell>
        </row>
        <row r="4">
          <cell r="B4" t="str">
            <v>Contractor:  GETENET AYEHU B.C</v>
          </cell>
        </row>
        <row r="5">
          <cell r="B5" t="str">
            <v>Consultant: MGM Consult PLC</v>
          </cell>
        </row>
        <row r="6">
          <cell r="A6" t="str">
            <v>Code</v>
          </cell>
          <cell r="B6" t="str">
            <v>Timizing</v>
          </cell>
          <cell r="D6" t="str">
            <v>Dimension</v>
          </cell>
          <cell r="E6" t="str">
            <v>Qty</v>
          </cell>
        </row>
        <row r="9">
          <cell r="B9">
            <v>4</v>
          </cell>
          <cell r="C9">
            <v>1</v>
          </cell>
          <cell r="D9">
            <v>7.9099999999999993</v>
          </cell>
        </row>
        <row r="10">
          <cell r="D10">
            <v>2.4</v>
          </cell>
        </row>
        <row r="11">
          <cell r="E11">
            <v>75.94</v>
          </cell>
        </row>
        <row r="13">
          <cell r="B13">
            <v>4</v>
          </cell>
          <cell r="C13">
            <v>1</v>
          </cell>
          <cell r="D13">
            <v>1.2599999999999998</v>
          </cell>
        </row>
        <row r="14">
          <cell r="D14">
            <v>2.4</v>
          </cell>
        </row>
        <row r="15">
          <cell r="E15">
            <v>12.1</v>
          </cell>
        </row>
        <row r="17">
          <cell r="B17">
            <v>4</v>
          </cell>
          <cell r="C17">
            <v>1</v>
          </cell>
          <cell r="D17">
            <v>1.33</v>
          </cell>
        </row>
        <row r="18">
          <cell r="D18">
            <v>2.6</v>
          </cell>
        </row>
        <row r="19">
          <cell r="E19">
            <v>13.83</v>
          </cell>
        </row>
        <row r="21">
          <cell r="B21">
            <v>4</v>
          </cell>
          <cell r="C21">
            <v>1</v>
          </cell>
          <cell r="D21">
            <v>10.119999999999999</v>
          </cell>
        </row>
        <row r="22">
          <cell r="D22">
            <v>2.4</v>
          </cell>
        </row>
        <row r="23">
          <cell r="E23">
            <v>97.15</v>
          </cell>
        </row>
        <row r="25">
          <cell r="B25">
            <v>4</v>
          </cell>
          <cell r="C25">
            <v>1</v>
          </cell>
          <cell r="D25">
            <v>8.6999999999999993</v>
          </cell>
        </row>
        <row r="26">
          <cell r="D26">
            <v>2.6</v>
          </cell>
        </row>
        <row r="27">
          <cell r="E27">
            <v>90.48</v>
          </cell>
        </row>
        <row r="29">
          <cell r="B29">
            <v>4</v>
          </cell>
          <cell r="C29">
            <v>1</v>
          </cell>
          <cell r="D29">
            <v>6.58</v>
          </cell>
        </row>
        <row r="30">
          <cell r="D30">
            <v>2.4</v>
          </cell>
        </row>
        <row r="31">
          <cell r="E31">
            <v>63.17</v>
          </cell>
        </row>
        <row r="33">
          <cell r="B33">
            <v>4</v>
          </cell>
          <cell r="C33">
            <v>1</v>
          </cell>
          <cell r="D33">
            <v>13.060000000000002</v>
          </cell>
        </row>
        <row r="34">
          <cell r="D34">
            <v>2.4</v>
          </cell>
        </row>
        <row r="35">
          <cell r="E35">
            <v>125.38</v>
          </cell>
        </row>
        <row r="37">
          <cell r="B37">
            <v>4</v>
          </cell>
          <cell r="C37">
            <v>1</v>
          </cell>
          <cell r="D37">
            <v>2.13</v>
          </cell>
        </row>
        <row r="38">
          <cell r="D38">
            <v>2.4</v>
          </cell>
        </row>
        <row r="39">
          <cell r="E39">
            <v>20.45</v>
          </cell>
        </row>
        <row r="41">
          <cell r="B41">
            <v>4</v>
          </cell>
          <cell r="C41">
            <v>1</v>
          </cell>
          <cell r="D41">
            <v>10.61</v>
          </cell>
        </row>
        <row r="42">
          <cell r="D42">
            <v>2.4</v>
          </cell>
        </row>
        <row r="43">
          <cell r="E43">
            <v>101.86</v>
          </cell>
        </row>
        <row r="45">
          <cell r="B45">
            <v>4</v>
          </cell>
          <cell r="C45">
            <v>1</v>
          </cell>
          <cell r="D45">
            <v>2.4</v>
          </cell>
        </row>
        <row r="46">
          <cell r="D46">
            <v>2.4</v>
          </cell>
        </row>
        <row r="47">
          <cell r="E47">
            <v>23.04</v>
          </cell>
        </row>
        <row r="49">
          <cell r="B49">
            <v>3</v>
          </cell>
          <cell r="C49">
            <v>1</v>
          </cell>
          <cell r="D49">
            <v>2.35</v>
          </cell>
        </row>
        <row r="50">
          <cell r="D50">
            <v>2.4</v>
          </cell>
        </row>
        <row r="51">
          <cell r="E51">
            <v>16.920000000000002</v>
          </cell>
        </row>
        <row r="53">
          <cell r="B53">
            <v>4</v>
          </cell>
          <cell r="C53">
            <v>1</v>
          </cell>
          <cell r="D53">
            <v>12.58</v>
          </cell>
        </row>
        <row r="54">
          <cell r="D54">
            <v>2.4</v>
          </cell>
        </row>
        <row r="55">
          <cell r="E55">
            <v>120.77</v>
          </cell>
        </row>
        <row r="57">
          <cell r="B57">
            <v>4</v>
          </cell>
          <cell r="C57">
            <v>1</v>
          </cell>
          <cell r="D57">
            <v>4.6399999999999997</v>
          </cell>
        </row>
        <row r="58">
          <cell r="D58">
            <v>2.4</v>
          </cell>
        </row>
        <row r="59">
          <cell r="E59">
            <v>44.54</v>
          </cell>
        </row>
        <row r="61">
          <cell r="B61">
            <v>4</v>
          </cell>
          <cell r="C61">
            <v>2</v>
          </cell>
          <cell r="D61">
            <v>7.2</v>
          </cell>
        </row>
        <row r="62">
          <cell r="D62">
            <v>2.4</v>
          </cell>
        </row>
        <row r="63">
          <cell r="E63">
            <v>138.24</v>
          </cell>
        </row>
        <row r="65">
          <cell r="B65">
            <v>4</v>
          </cell>
          <cell r="C65">
            <v>1</v>
          </cell>
          <cell r="D65">
            <v>1.53</v>
          </cell>
        </row>
        <row r="66">
          <cell r="D66">
            <v>2.6</v>
          </cell>
        </row>
        <row r="67">
          <cell r="E67">
            <v>15.91</v>
          </cell>
        </row>
        <row r="69">
          <cell r="B69">
            <v>4</v>
          </cell>
          <cell r="C69">
            <v>1</v>
          </cell>
          <cell r="D69">
            <v>1.9300000000000002</v>
          </cell>
        </row>
        <row r="70">
          <cell r="D70">
            <v>2.4</v>
          </cell>
        </row>
        <row r="71">
          <cell r="E71">
            <v>18.53</v>
          </cell>
        </row>
        <row r="73">
          <cell r="B73">
            <v>4</v>
          </cell>
          <cell r="C73">
            <v>1</v>
          </cell>
          <cell r="D73">
            <v>8.6</v>
          </cell>
        </row>
        <row r="74">
          <cell r="D74">
            <v>2.4</v>
          </cell>
        </row>
        <row r="75">
          <cell r="E75">
            <v>82.56</v>
          </cell>
        </row>
        <row r="78">
          <cell r="B78">
            <v>4</v>
          </cell>
          <cell r="C78">
            <v>-6</v>
          </cell>
          <cell r="D78">
            <v>1.5</v>
          </cell>
        </row>
        <row r="79">
          <cell r="D79">
            <v>1.5</v>
          </cell>
        </row>
        <row r="80">
          <cell r="E80">
            <v>-54</v>
          </cell>
        </row>
        <row r="83">
          <cell r="B83">
            <v>4</v>
          </cell>
          <cell r="C83">
            <v>-6</v>
          </cell>
          <cell r="D83">
            <v>1.2</v>
          </cell>
        </row>
        <row r="84">
          <cell r="D84">
            <v>1.5</v>
          </cell>
        </row>
        <row r="85">
          <cell r="E85">
            <v>-43.2</v>
          </cell>
        </row>
        <row r="88">
          <cell r="B88">
            <v>4</v>
          </cell>
          <cell r="C88">
            <v>-5</v>
          </cell>
          <cell r="D88">
            <v>1</v>
          </cell>
        </row>
        <row r="89">
          <cell r="D89">
            <v>1.5</v>
          </cell>
        </row>
        <row r="90">
          <cell r="E90">
            <v>-30</v>
          </cell>
        </row>
        <row r="93">
          <cell r="B93">
            <v>4</v>
          </cell>
          <cell r="C93">
            <v>-4</v>
          </cell>
          <cell r="D93">
            <v>0.6</v>
          </cell>
        </row>
        <row r="94">
          <cell r="D94">
            <v>0.6</v>
          </cell>
        </row>
        <row r="95">
          <cell r="E95">
            <v>-5.76</v>
          </cell>
        </row>
        <row r="97">
          <cell r="B97">
            <v>3</v>
          </cell>
          <cell r="C97">
            <v>1</v>
          </cell>
          <cell r="D97">
            <v>23.08</v>
          </cell>
        </row>
        <row r="98">
          <cell r="D98">
            <v>0.9</v>
          </cell>
        </row>
        <row r="99">
          <cell r="E99">
            <v>62.32</v>
          </cell>
        </row>
        <row r="101">
          <cell r="B101">
            <v>1</v>
          </cell>
          <cell r="C101">
            <v>1</v>
          </cell>
          <cell r="D101">
            <v>7.9099999999999993</v>
          </cell>
        </row>
        <row r="102">
          <cell r="D102">
            <v>2.58</v>
          </cell>
        </row>
        <row r="103">
          <cell r="E103">
            <v>20.41</v>
          </cell>
        </row>
        <row r="104">
          <cell r="B104">
            <v>1</v>
          </cell>
          <cell r="C104">
            <v>1</v>
          </cell>
          <cell r="D104">
            <v>1.2599999999999998</v>
          </cell>
        </row>
        <row r="105">
          <cell r="D105">
            <v>2.58</v>
          </cell>
        </row>
        <row r="106">
          <cell r="E106">
            <v>3.25</v>
          </cell>
        </row>
        <row r="107">
          <cell r="B107">
            <v>1</v>
          </cell>
          <cell r="C107">
            <v>1</v>
          </cell>
          <cell r="D107">
            <v>1.33</v>
          </cell>
        </row>
        <row r="108">
          <cell r="D108">
            <v>2.88</v>
          </cell>
        </row>
        <row r="109">
          <cell r="E109">
            <v>3.83</v>
          </cell>
        </row>
        <row r="110">
          <cell r="B110">
            <v>1</v>
          </cell>
          <cell r="C110">
            <v>1</v>
          </cell>
          <cell r="D110">
            <v>10.119999999999999</v>
          </cell>
        </row>
        <row r="111">
          <cell r="D111">
            <v>2.58</v>
          </cell>
        </row>
        <row r="112">
          <cell r="E112">
            <v>26.11</v>
          </cell>
        </row>
        <row r="113">
          <cell r="B113">
            <v>1</v>
          </cell>
          <cell r="C113">
            <v>1</v>
          </cell>
          <cell r="D113">
            <v>8.6999999999999993</v>
          </cell>
        </row>
        <row r="114">
          <cell r="D114">
            <v>2.58</v>
          </cell>
        </row>
        <row r="115">
          <cell r="E115">
            <v>22.45</v>
          </cell>
        </row>
        <row r="116">
          <cell r="B116">
            <v>1</v>
          </cell>
          <cell r="C116">
            <v>1</v>
          </cell>
          <cell r="D116">
            <v>6.58</v>
          </cell>
        </row>
        <row r="117">
          <cell r="D117">
            <v>2.58</v>
          </cell>
        </row>
        <row r="118">
          <cell r="E118">
            <v>16.98</v>
          </cell>
        </row>
        <row r="119">
          <cell r="B119">
            <v>1</v>
          </cell>
          <cell r="C119">
            <v>1</v>
          </cell>
          <cell r="D119">
            <v>11.520000000000001</v>
          </cell>
        </row>
        <row r="120">
          <cell r="D120">
            <v>2.58</v>
          </cell>
        </row>
        <row r="121">
          <cell r="E121">
            <v>29.72</v>
          </cell>
        </row>
        <row r="122">
          <cell r="B122">
            <v>1</v>
          </cell>
          <cell r="C122">
            <v>1</v>
          </cell>
          <cell r="D122">
            <v>1.7400000000000002</v>
          </cell>
        </row>
        <row r="123">
          <cell r="D123">
            <v>2.88</v>
          </cell>
        </row>
        <row r="124">
          <cell r="E124">
            <v>5.01</v>
          </cell>
        </row>
        <row r="125">
          <cell r="B125">
            <v>1</v>
          </cell>
          <cell r="C125">
            <v>1</v>
          </cell>
          <cell r="D125">
            <v>2.13</v>
          </cell>
        </row>
        <row r="126">
          <cell r="D126">
            <v>2.58</v>
          </cell>
        </row>
        <row r="127">
          <cell r="E127">
            <v>5.5</v>
          </cell>
        </row>
        <row r="128">
          <cell r="B128">
            <v>1</v>
          </cell>
          <cell r="C128">
            <v>1</v>
          </cell>
          <cell r="D128">
            <v>8.52</v>
          </cell>
        </row>
        <row r="129">
          <cell r="D129">
            <v>2.58</v>
          </cell>
        </row>
        <row r="130">
          <cell r="E130">
            <v>21.98</v>
          </cell>
        </row>
        <row r="131">
          <cell r="B131">
            <v>1</v>
          </cell>
          <cell r="C131">
            <v>1</v>
          </cell>
          <cell r="D131">
            <v>1.87</v>
          </cell>
        </row>
        <row r="132">
          <cell r="D132">
            <v>2.88</v>
          </cell>
        </row>
        <row r="133">
          <cell r="E133">
            <v>5.39</v>
          </cell>
        </row>
        <row r="134">
          <cell r="B134">
            <v>1</v>
          </cell>
          <cell r="C134">
            <v>1</v>
          </cell>
          <cell r="D134">
            <v>2.4</v>
          </cell>
        </row>
        <row r="135">
          <cell r="D135">
            <v>2.58</v>
          </cell>
        </row>
        <row r="136">
          <cell r="E136">
            <v>6.19</v>
          </cell>
        </row>
        <row r="137">
          <cell r="B137">
            <v>1</v>
          </cell>
          <cell r="C137">
            <v>1</v>
          </cell>
          <cell r="D137">
            <v>12.58</v>
          </cell>
        </row>
        <row r="138">
          <cell r="D138">
            <v>2.58</v>
          </cell>
        </row>
        <row r="139">
          <cell r="E139">
            <v>32.46</v>
          </cell>
        </row>
        <row r="140">
          <cell r="B140">
            <v>1</v>
          </cell>
          <cell r="C140">
            <v>1</v>
          </cell>
          <cell r="D140">
            <v>4.6399999999999997</v>
          </cell>
        </row>
        <row r="141">
          <cell r="D141">
            <v>2.58</v>
          </cell>
        </row>
        <row r="142">
          <cell r="E142">
            <v>11.97</v>
          </cell>
        </row>
        <row r="143">
          <cell r="B143">
            <v>1</v>
          </cell>
          <cell r="C143">
            <v>2</v>
          </cell>
          <cell r="D143">
            <v>7.2</v>
          </cell>
        </row>
        <row r="144">
          <cell r="D144">
            <v>2.58</v>
          </cell>
        </row>
        <row r="145">
          <cell r="E145">
            <v>37.15</v>
          </cell>
        </row>
        <row r="146">
          <cell r="B146">
            <v>1</v>
          </cell>
          <cell r="C146">
            <v>1</v>
          </cell>
          <cell r="D146">
            <v>1.53</v>
          </cell>
        </row>
        <row r="147">
          <cell r="D147">
            <v>2.88</v>
          </cell>
        </row>
        <row r="148">
          <cell r="E148">
            <v>4.41</v>
          </cell>
        </row>
        <row r="149">
          <cell r="B149">
            <v>1</v>
          </cell>
          <cell r="C149">
            <v>1</v>
          </cell>
          <cell r="D149">
            <v>1.9300000000000002</v>
          </cell>
        </row>
        <row r="150">
          <cell r="D150">
            <v>2.58</v>
          </cell>
        </row>
        <row r="151">
          <cell r="E151">
            <v>4.9800000000000004</v>
          </cell>
        </row>
        <row r="152">
          <cell r="B152">
            <v>1</v>
          </cell>
          <cell r="C152">
            <v>1</v>
          </cell>
          <cell r="D152">
            <v>8.6</v>
          </cell>
        </row>
        <row r="153">
          <cell r="D153">
            <v>2.58</v>
          </cell>
        </row>
        <row r="154">
          <cell r="E154">
            <v>22.19</v>
          </cell>
        </row>
        <row r="156">
          <cell r="B156">
            <v>1</v>
          </cell>
          <cell r="C156">
            <v>-6</v>
          </cell>
          <cell r="D156">
            <v>1.5</v>
          </cell>
        </row>
        <row r="157">
          <cell r="D157">
            <v>1.5</v>
          </cell>
        </row>
        <row r="158">
          <cell r="E158">
            <v>-13.5</v>
          </cell>
        </row>
        <row r="161">
          <cell r="B161">
            <v>1</v>
          </cell>
          <cell r="C161">
            <v>-6</v>
          </cell>
          <cell r="D161">
            <v>1.2</v>
          </cell>
        </row>
        <row r="162">
          <cell r="D162">
            <v>1.5</v>
          </cell>
        </row>
        <row r="163">
          <cell r="E163">
            <v>-10.8</v>
          </cell>
        </row>
        <row r="166">
          <cell r="B166">
            <v>1</v>
          </cell>
          <cell r="C166">
            <v>-5</v>
          </cell>
          <cell r="D166">
            <v>1</v>
          </cell>
        </row>
        <row r="167">
          <cell r="D167">
            <v>1.5</v>
          </cell>
        </row>
        <row r="168">
          <cell r="E168">
            <v>-7.5</v>
          </cell>
        </row>
        <row r="171">
          <cell r="B171">
            <v>1</v>
          </cell>
          <cell r="C171">
            <v>-4</v>
          </cell>
          <cell r="D171">
            <v>0.6</v>
          </cell>
        </row>
        <row r="172">
          <cell r="D172">
            <v>0.6</v>
          </cell>
        </row>
        <row r="173">
          <cell r="E173">
            <v>-1.44</v>
          </cell>
        </row>
        <row r="175">
          <cell r="B175">
            <v>1</v>
          </cell>
          <cell r="C175">
            <v>1</v>
          </cell>
          <cell r="D175">
            <v>23.08</v>
          </cell>
        </row>
        <row r="176">
          <cell r="D176">
            <v>0.9</v>
          </cell>
        </row>
        <row r="177">
          <cell r="E177">
            <v>20.77</v>
          </cell>
        </row>
        <row r="178">
          <cell r="A178" t="str">
            <v>B2.1</v>
          </cell>
          <cell r="E178">
            <v>1257.7400000000005</v>
          </cell>
        </row>
        <row r="182">
          <cell r="B182">
            <v>4</v>
          </cell>
          <cell r="C182">
            <v>1</v>
          </cell>
          <cell r="D182">
            <v>6.19</v>
          </cell>
        </row>
        <row r="183">
          <cell r="D183">
            <v>2.6</v>
          </cell>
        </row>
        <row r="184">
          <cell r="E184">
            <v>64.38</v>
          </cell>
        </row>
        <row r="186">
          <cell r="B186">
            <v>4</v>
          </cell>
          <cell r="C186">
            <v>1</v>
          </cell>
          <cell r="D186">
            <v>3.05</v>
          </cell>
        </row>
        <row r="187">
          <cell r="D187">
            <v>2.6</v>
          </cell>
        </row>
        <row r="188">
          <cell r="E188">
            <v>31.72</v>
          </cell>
        </row>
        <row r="189">
          <cell r="B189">
            <v>4</v>
          </cell>
          <cell r="C189">
            <v>1</v>
          </cell>
          <cell r="D189">
            <v>3.57</v>
          </cell>
        </row>
        <row r="190">
          <cell r="D190">
            <v>2.6</v>
          </cell>
        </row>
        <row r="191">
          <cell r="E191">
            <v>37.130000000000003</v>
          </cell>
        </row>
        <row r="192">
          <cell r="B192">
            <v>4</v>
          </cell>
          <cell r="C192">
            <v>1</v>
          </cell>
          <cell r="D192">
            <v>3.34</v>
          </cell>
        </row>
        <row r="193">
          <cell r="D193">
            <v>2.4</v>
          </cell>
        </row>
        <row r="194">
          <cell r="E194">
            <v>32.06</v>
          </cell>
        </row>
        <row r="195">
          <cell r="B195">
            <v>4</v>
          </cell>
          <cell r="C195">
            <v>1</v>
          </cell>
          <cell r="D195">
            <v>2.96</v>
          </cell>
        </row>
        <row r="196">
          <cell r="D196">
            <v>2.6</v>
          </cell>
        </row>
        <row r="197">
          <cell r="E197">
            <v>30.78</v>
          </cell>
        </row>
        <row r="199">
          <cell r="B199">
            <v>1</v>
          </cell>
          <cell r="C199">
            <v>1</v>
          </cell>
          <cell r="D199">
            <v>17.710000000000004</v>
          </cell>
        </row>
        <row r="200">
          <cell r="D200">
            <v>2.88</v>
          </cell>
        </row>
        <row r="201">
          <cell r="E201">
            <v>51</v>
          </cell>
        </row>
        <row r="203">
          <cell r="B203">
            <v>1</v>
          </cell>
          <cell r="C203">
            <v>1</v>
          </cell>
          <cell r="D203">
            <v>2.4500000000000002</v>
          </cell>
        </row>
        <row r="204">
          <cell r="D204">
            <v>2.58</v>
          </cell>
        </row>
        <row r="205">
          <cell r="E205">
            <v>6.32</v>
          </cell>
        </row>
        <row r="206">
          <cell r="B206">
            <v>1</v>
          </cell>
          <cell r="C206">
            <v>1</v>
          </cell>
          <cell r="D206">
            <v>10.23</v>
          </cell>
        </row>
        <row r="207">
          <cell r="D207">
            <v>2.88</v>
          </cell>
        </row>
        <row r="208">
          <cell r="E208">
            <v>29.46</v>
          </cell>
        </row>
        <row r="209">
          <cell r="B209">
            <v>1</v>
          </cell>
          <cell r="C209">
            <v>1</v>
          </cell>
          <cell r="D209">
            <v>17.02</v>
          </cell>
        </row>
        <row r="210">
          <cell r="D210">
            <v>2.88</v>
          </cell>
        </row>
        <row r="211">
          <cell r="E211">
            <v>49.02</v>
          </cell>
        </row>
        <row r="212">
          <cell r="B212">
            <v>1</v>
          </cell>
          <cell r="C212">
            <v>1</v>
          </cell>
          <cell r="D212">
            <v>3.34</v>
          </cell>
        </row>
        <row r="213">
          <cell r="D213">
            <v>2.58</v>
          </cell>
        </row>
        <row r="214">
          <cell r="E214">
            <v>8.6199999999999992</v>
          </cell>
        </row>
        <row r="215">
          <cell r="B215">
            <v>1</v>
          </cell>
          <cell r="C215">
            <v>1</v>
          </cell>
          <cell r="D215">
            <v>9.91</v>
          </cell>
        </row>
        <row r="216">
          <cell r="D216">
            <v>2.88</v>
          </cell>
        </row>
        <row r="217">
          <cell r="E217">
            <v>28.54</v>
          </cell>
        </row>
        <row r="218">
          <cell r="A218" t="str">
            <v>B2.3</v>
          </cell>
          <cell r="E218">
            <v>369.03</v>
          </cell>
        </row>
        <row r="220">
          <cell r="B220">
            <v>4</v>
          </cell>
          <cell r="C220">
            <v>1</v>
          </cell>
          <cell r="D220">
            <v>4.26</v>
          </cell>
        </row>
        <row r="221">
          <cell r="D221">
            <v>2.6</v>
          </cell>
        </row>
        <row r="222">
          <cell r="E222">
            <v>44.304000000000002</v>
          </cell>
        </row>
        <row r="223">
          <cell r="B223">
            <v>4</v>
          </cell>
          <cell r="C223">
            <v>1</v>
          </cell>
          <cell r="D223">
            <v>3.39</v>
          </cell>
        </row>
        <row r="224">
          <cell r="D224">
            <v>2.6</v>
          </cell>
        </row>
        <row r="225">
          <cell r="E225">
            <v>35.256</v>
          </cell>
        </row>
        <row r="226">
          <cell r="B226">
            <v>4</v>
          </cell>
          <cell r="C226">
            <v>1</v>
          </cell>
          <cell r="D226">
            <v>3.22</v>
          </cell>
        </row>
        <row r="227">
          <cell r="D227">
            <v>2.4</v>
          </cell>
        </row>
        <row r="228">
          <cell r="E228">
            <v>30.911999999999999</v>
          </cell>
        </row>
        <row r="230">
          <cell r="B230">
            <v>4</v>
          </cell>
          <cell r="C230">
            <v>1</v>
          </cell>
          <cell r="D230">
            <v>2.94</v>
          </cell>
        </row>
        <row r="231">
          <cell r="D231">
            <v>2.6</v>
          </cell>
        </row>
        <row r="232">
          <cell r="E232">
            <v>30.576000000000001</v>
          </cell>
        </row>
        <row r="233">
          <cell r="B233">
            <v>4</v>
          </cell>
          <cell r="C233">
            <v>1</v>
          </cell>
          <cell r="D233">
            <v>7.18</v>
          </cell>
        </row>
        <row r="234">
          <cell r="D234">
            <v>2.6</v>
          </cell>
        </row>
        <row r="235">
          <cell r="E235">
            <v>74.671999999999997</v>
          </cell>
        </row>
        <row r="236">
          <cell r="B236">
            <v>4</v>
          </cell>
          <cell r="C236">
            <v>1</v>
          </cell>
          <cell r="D236">
            <v>0.85</v>
          </cell>
        </row>
        <row r="237">
          <cell r="D237">
            <v>2.6</v>
          </cell>
        </row>
        <row r="238">
          <cell r="E238">
            <v>8.84</v>
          </cell>
        </row>
        <row r="239">
          <cell r="B239">
            <v>4</v>
          </cell>
          <cell r="C239">
            <v>1</v>
          </cell>
          <cell r="D239">
            <v>13.450000000000001</v>
          </cell>
        </row>
        <row r="240">
          <cell r="D240">
            <v>2.6</v>
          </cell>
        </row>
        <row r="241">
          <cell r="E241">
            <v>139.88000000000002</v>
          </cell>
        </row>
        <row r="243">
          <cell r="B243">
            <v>4</v>
          </cell>
          <cell r="C243">
            <v>1</v>
          </cell>
          <cell r="D243">
            <v>4.4000000000000004</v>
          </cell>
        </row>
        <row r="244">
          <cell r="D244">
            <v>2.6</v>
          </cell>
        </row>
        <row r="245">
          <cell r="E245">
            <v>45.760000000000005</v>
          </cell>
        </row>
        <row r="247">
          <cell r="E247">
            <v>410.20000000000005</v>
          </cell>
        </row>
        <row r="251">
          <cell r="B251">
            <v>1</v>
          </cell>
          <cell r="C251">
            <v>1</v>
          </cell>
          <cell r="D251">
            <v>15.54</v>
          </cell>
        </row>
        <row r="252">
          <cell r="D252">
            <v>10.31</v>
          </cell>
        </row>
        <row r="253">
          <cell r="E253">
            <v>160.22</v>
          </cell>
        </row>
        <row r="254">
          <cell r="B254">
            <v>1</v>
          </cell>
          <cell r="C254">
            <v>2</v>
          </cell>
          <cell r="D254">
            <v>6.45</v>
          </cell>
        </row>
        <row r="255">
          <cell r="D255">
            <v>1.33</v>
          </cell>
        </row>
        <row r="256">
          <cell r="E256">
            <v>17.16</v>
          </cell>
        </row>
        <row r="257">
          <cell r="B257">
            <v>1</v>
          </cell>
          <cell r="C257">
            <v>1</v>
          </cell>
          <cell r="D257">
            <v>4.4000000000000004</v>
          </cell>
        </row>
        <row r="258">
          <cell r="D258">
            <v>2.7320000000000002</v>
          </cell>
        </row>
        <row r="259">
          <cell r="E259">
            <v>12.02</v>
          </cell>
        </row>
        <row r="260">
          <cell r="D260">
            <v>15.84</v>
          </cell>
        </row>
        <row r="261">
          <cell r="D261">
            <v>10.85</v>
          </cell>
        </row>
        <row r="262">
          <cell r="E262">
            <v>171.86</v>
          </cell>
        </row>
        <row r="264">
          <cell r="E264">
            <v>361.26</v>
          </cell>
        </row>
        <row r="266">
          <cell r="B266">
            <v>1</v>
          </cell>
          <cell r="C266">
            <v>2</v>
          </cell>
          <cell r="D266">
            <v>20.14</v>
          </cell>
          <cell r="E266">
            <v>40.28</v>
          </cell>
        </row>
        <row r="267">
          <cell r="B267">
            <v>1</v>
          </cell>
          <cell r="C267">
            <v>2</v>
          </cell>
          <cell r="D267">
            <v>26.15</v>
          </cell>
          <cell r="E267">
            <v>52.3</v>
          </cell>
        </row>
        <row r="268">
          <cell r="B268">
            <v>1</v>
          </cell>
          <cell r="C268">
            <v>4</v>
          </cell>
          <cell r="D268">
            <v>1.33</v>
          </cell>
          <cell r="E268">
            <v>5.32</v>
          </cell>
        </row>
        <row r="269">
          <cell r="E269">
            <v>97.9</v>
          </cell>
        </row>
        <row r="277">
          <cell r="B277">
            <v>5</v>
          </cell>
          <cell r="C277">
            <v>12</v>
          </cell>
          <cell r="D277">
            <v>1</v>
          </cell>
          <cell r="E277">
            <v>60</v>
          </cell>
        </row>
        <row r="278">
          <cell r="B278">
            <v>5</v>
          </cell>
          <cell r="C278">
            <v>4</v>
          </cell>
          <cell r="D278">
            <v>1</v>
          </cell>
          <cell r="E278">
            <v>20</v>
          </cell>
        </row>
        <row r="284">
          <cell r="B284">
            <v>5</v>
          </cell>
          <cell r="C284">
            <v>3</v>
          </cell>
          <cell r="D284">
            <v>1</v>
          </cell>
          <cell r="E284">
            <v>15</v>
          </cell>
        </row>
        <row r="285">
          <cell r="B285">
            <v>5</v>
          </cell>
          <cell r="C285">
            <v>1</v>
          </cell>
          <cell r="D285">
            <v>1</v>
          </cell>
          <cell r="E285">
            <v>5</v>
          </cell>
        </row>
        <row r="286">
          <cell r="B286">
            <v>5</v>
          </cell>
          <cell r="C286">
            <v>2</v>
          </cell>
          <cell r="D286">
            <v>1</v>
          </cell>
          <cell r="E286">
            <v>10</v>
          </cell>
        </row>
        <row r="289">
          <cell r="B289">
            <v>5</v>
          </cell>
          <cell r="C289">
            <v>3</v>
          </cell>
          <cell r="D289">
            <v>1</v>
          </cell>
          <cell r="E289">
            <v>15</v>
          </cell>
        </row>
        <row r="290">
          <cell r="B290">
            <v>5</v>
          </cell>
          <cell r="C290">
            <v>6</v>
          </cell>
          <cell r="D290">
            <v>1</v>
          </cell>
          <cell r="E290">
            <v>30</v>
          </cell>
        </row>
        <row r="291">
          <cell r="B291">
            <v>5</v>
          </cell>
          <cell r="C291">
            <v>5</v>
          </cell>
          <cell r="D291">
            <v>1</v>
          </cell>
          <cell r="E291">
            <v>25</v>
          </cell>
        </row>
        <row r="292">
          <cell r="B292">
            <v>5</v>
          </cell>
          <cell r="C292">
            <v>4</v>
          </cell>
          <cell r="D292">
            <v>1</v>
          </cell>
          <cell r="E292">
            <v>20</v>
          </cell>
        </row>
        <row r="294">
          <cell r="B294">
            <v>5</v>
          </cell>
          <cell r="C294">
            <v>2</v>
          </cell>
          <cell r="D294">
            <v>1</v>
          </cell>
          <cell r="E294">
            <v>10</v>
          </cell>
        </row>
        <row r="295">
          <cell r="B295">
            <v>5</v>
          </cell>
          <cell r="C295">
            <v>1</v>
          </cell>
          <cell r="D295">
            <v>2.96</v>
          </cell>
        </row>
        <row r="296">
          <cell r="D296">
            <v>0.9</v>
          </cell>
        </row>
        <row r="297">
          <cell r="E297">
            <v>13.32</v>
          </cell>
        </row>
        <row r="300">
          <cell r="B300">
            <v>4</v>
          </cell>
          <cell r="C300">
            <v>-2</v>
          </cell>
          <cell r="D300">
            <v>2</v>
          </cell>
        </row>
        <row r="301">
          <cell r="D301">
            <v>1.5</v>
          </cell>
        </row>
        <row r="302">
          <cell r="E302">
            <v>-24</v>
          </cell>
        </row>
        <row r="303">
          <cell r="D303">
            <v>200.48</v>
          </cell>
        </row>
        <row r="304">
          <cell r="E304">
            <v>0.4</v>
          </cell>
        </row>
        <row r="305">
          <cell r="E305">
            <v>0.48</v>
          </cell>
        </row>
        <row r="306">
          <cell r="D306">
            <v>762.04</v>
          </cell>
        </row>
        <row r="307">
          <cell r="D307">
            <v>161.88999999999999</v>
          </cell>
          <cell r="E307">
            <v>0.05</v>
          </cell>
        </row>
        <row r="308">
          <cell r="E308">
            <v>0.48</v>
          </cell>
        </row>
        <row r="310">
          <cell r="E310">
            <v>0.25</v>
          </cell>
        </row>
        <row r="311">
          <cell r="E311">
            <v>0.48</v>
          </cell>
        </row>
        <row r="312">
          <cell r="D312">
            <v>36</v>
          </cell>
        </row>
        <row r="319">
          <cell r="E319">
            <v>11.37</v>
          </cell>
        </row>
        <row r="320">
          <cell r="D320">
            <v>16</v>
          </cell>
          <cell r="E320">
            <v>0.2</v>
          </cell>
        </row>
        <row r="321">
          <cell r="D321">
            <v>16</v>
          </cell>
        </row>
        <row r="323">
          <cell r="E323">
            <v>3.84</v>
          </cell>
        </row>
        <row r="324">
          <cell r="D324">
            <v>72</v>
          </cell>
          <cell r="E324">
            <v>0.2</v>
          </cell>
        </row>
        <row r="327">
          <cell r="E327">
            <v>7.5299999999999994</v>
          </cell>
        </row>
        <row r="328">
          <cell r="E328">
            <v>0.2</v>
          </cell>
        </row>
        <row r="330">
          <cell r="D330">
            <v>1818.4</v>
          </cell>
        </row>
        <row r="331">
          <cell r="E331">
            <v>7.5299999999999994</v>
          </cell>
        </row>
        <row r="335">
          <cell r="B335">
            <v>4</v>
          </cell>
          <cell r="C335">
            <v>1</v>
          </cell>
          <cell r="D335">
            <v>15.879999999999999</v>
          </cell>
        </row>
        <row r="336">
          <cell r="D336">
            <v>2.6</v>
          </cell>
        </row>
        <row r="337">
          <cell r="E337">
            <v>165.15199999999999</v>
          </cell>
        </row>
        <row r="338">
          <cell r="B338">
            <v>4</v>
          </cell>
          <cell r="C338">
            <v>1</v>
          </cell>
          <cell r="D338">
            <v>25.779000000000003</v>
          </cell>
        </row>
        <row r="339">
          <cell r="D339">
            <v>2.6</v>
          </cell>
        </row>
        <row r="340">
          <cell r="E340">
            <v>268.10160000000002</v>
          </cell>
        </row>
        <row r="341">
          <cell r="B341">
            <v>4</v>
          </cell>
          <cell r="C341">
            <v>1</v>
          </cell>
          <cell r="D341">
            <v>14.199999999999998</v>
          </cell>
        </row>
        <row r="342">
          <cell r="D342">
            <v>2.6</v>
          </cell>
        </row>
        <row r="343">
          <cell r="E343">
            <v>147.67999999999998</v>
          </cell>
        </row>
        <row r="344">
          <cell r="B344">
            <v>4</v>
          </cell>
          <cell r="C344">
            <v>1</v>
          </cell>
          <cell r="D344">
            <v>14.199999999999998</v>
          </cell>
        </row>
        <row r="345">
          <cell r="D345">
            <v>2.6</v>
          </cell>
        </row>
        <row r="346">
          <cell r="E346">
            <v>147.67999999999998</v>
          </cell>
        </row>
        <row r="347">
          <cell r="B347">
            <v>4</v>
          </cell>
          <cell r="C347">
            <v>1</v>
          </cell>
          <cell r="D347">
            <v>2.06</v>
          </cell>
        </row>
        <row r="348">
          <cell r="D348">
            <v>2.6</v>
          </cell>
        </row>
        <row r="349">
          <cell r="E349">
            <v>21.424000000000003</v>
          </cell>
        </row>
        <row r="350">
          <cell r="B350">
            <v>4</v>
          </cell>
          <cell r="C350">
            <v>1</v>
          </cell>
          <cell r="D350">
            <v>8.6</v>
          </cell>
        </row>
        <row r="351">
          <cell r="D351">
            <v>2.6</v>
          </cell>
        </row>
        <row r="352">
          <cell r="E352">
            <v>89.44</v>
          </cell>
        </row>
        <row r="353">
          <cell r="B353">
            <v>4</v>
          </cell>
          <cell r="C353">
            <v>4</v>
          </cell>
          <cell r="D353">
            <v>7.6999999999999993</v>
          </cell>
        </row>
        <row r="354">
          <cell r="D354">
            <v>2.6</v>
          </cell>
        </row>
        <row r="355">
          <cell r="E355">
            <v>320.32</v>
          </cell>
        </row>
        <row r="356">
          <cell r="B356">
            <v>4</v>
          </cell>
          <cell r="C356">
            <v>2</v>
          </cell>
          <cell r="D356">
            <v>3.8500000000000005</v>
          </cell>
        </row>
        <row r="357">
          <cell r="D357">
            <v>2.6</v>
          </cell>
        </row>
        <row r="358">
          <cell r="E358">
            <v>80.080000000000013</v>
          </cell>
        </row>
        <row r="359">
          <cell r="B359">
            <v>4</v>
          </cell>
          <cell r="C359">
            <v>1</v>
          </cell>
          <cell r="D359">
            <v>38.220000000000013</v>
          </cell>
        </row>
        <row r="360">
          <cell r="D360">
            <v>2.6</v>
          </cell>
        </row>
        <row r="361">
          <cell r="E361">
            <v>397.48800000000017</v>
          </cell>
        </row>
        <row r="362">
          <cell r="B362">
            <v>4</v>
          </cell>
          <cell r="C362">
            <v>1</v>
          </cell>
          <cell r="D362">
            <v>6.58</v>
          </cell>
        </row>
        <row r="363">
          <cell r="D363">
            <v>2.6</v>
          </cell>
        </row>
        <row r="364">
          <cell r="E364">
            <v>68.432000000000002</v>
          </cell>
        </row>
        <row r="365">
          <cell r="B365">
            <v>4</v>
          </cell>
          <cell r="C365">
            <v>1</v>
          </cell>
          <cell r="D365">
            <v>18.560000000000002</v>
          </cell>
        </row>
        <row r="366">
          <cell r="D366">
            <v>2.6</v>
          </cell>
        </row>
        <row r="367">
          <cell r="E367">
            <v>193.02400000000003</v>
          </cell>
        </row>
        <row r="370">
          <cell r="B370">
            <v>4</v>
          </cell>
          <cell r="C370">
            <v>-3</v>
          </cell>
          <cell r="D370">
            <v>1.2</v>
          </cell>
        </row>
        <row r="371">
          <cell r="D371">
            <v>1.5</v>
          </cell>
        </row>
        <row r="372">
          <cell r="E372">
            <v>-21.599999999999998</v>
          </cell>
        </row>
        <row r="373">
          <cell r="B373">
            <v>4</v>
          </cell>
          <cell r="C373">
            <v>-4</v>
          </cell>
          <cell r="D373">
            <v>1</v>
          </cell>
        </row>
        <row r="374">
          <cell r="D374">
            <v>1.5</v>
          </cell>
        </row>
        <row r="375">
          <cell r="E375">
            <v>-24</v>
          </cell>
        </row>
        <row r="376">
          <cell r="B376">
            <v>4</v>
          </cell>
          <cell r="C376">
            <v>-3</v>
          </cell>
          <cell r="D376">
            <v>0.6</v>
          </cell>
        </row>
        <row r="377">
          <cell r="D377">
            <v>0.5</v>
          </cell>
        </row>
        <row r="378">
          <cell r="E378">
            <v>-3.5999999999999996</v>
          </cell>
        </row>
        <row r="379">
          <cell r="B379">
            <v>4</v>
          </cell>
          <cell r="C379">
            <v>-2</v>
          </cell>
          <cell r="D379">
            <v>2</v>
          </cell>
        </row>
        <row r="380">
          <cell r="D380">
            <v>1.5</v>
          </cell>
        </row>
        <row r="381">
          <cell r="E381">
            <v>-24</v>
          </cell>
        </row>
        <row r="382">
          <cell r="B382">
            <v>8</v>
          </cell>
          <cell r="C382">
            <v>-3</v>
          </cell>
          <cell r="D382">
            <v>1.5</v>
          </cell>
        </row>
        <row r="383">
          <cell r="D383">
            <v>1.5</v>
          </cell>
        </row>
        <row r="384">
          <cell r="E384">
            <v>-54</v>
          </cell>
        </row>
        <row r="385">
          <cell r="B385">
            <v>8</v>
          </cell>
          <cell r="C385">
            <v>-3</v>
          </cell>
          <cell r="D385">
            <v>1.2</v>
          </cell>
        </row>
        <row r="386">
          <cell r="D386">
            <v>1.5</v>
          </cell>
        </row>
        <row r="387">
          <cell r="E387">
            <v>-43.199999999999996</v>
          </cell>
        </row>
        <row r="388">
          <cell r="B388">
            <v>8</v>
          </cell>
          <cell r="C388">
            <v>-2</v>
          </cell>
          <cell r="D388">
            <v>1</v>
          </cell>
        </row>
        <row r="389">
          <cell r="D389">
            <v>1.5</v>
          </cell>
        </row>
        <row r="390">
          <cell r="E390">
            <v>-24</v>
          </cell>
        </row>
        <row r="391">
          <cell r="B391">
            <v>8</v>
          </cell>
          <cell r="C391">
            <v>-1</v>
          </cell>
          <cell r="D391">
            <v>0.6</v>
          </cell>
        </row>
        <row r="392">
          <cell r="D392">
            <v>0.5</v>
          </cell>
        </row>
        <row r="393">
          <cell r="E393">
            <v>-2.4</v>
          </cell>
        </row>
        <row r="394">
          <cell r="B394">
            <v>4</v>
          </cell>
          <cell r="C394">
            <v>17</v>
          </cell>
          <cell r="D394">
            <v>0.4</v>
          </cell>
        </row>
        <row r="395">
          <cell r="D395">
            <v>2.6</v>
          </cell>
        </row>
        <row r="396">
          <cell r="E396">
            <v>70.720000000000013</v>
          </cell>
        </row>
        <row r="397">
          <cell r="B397">
            <v>4</v>
          </cell>
          <cell r="C397">
            <v>2</v>
          </cell>
          <cell r="D397">
            <v>0.3</v>
          </cell>
        </row>
        <row r="398">
          <cell r="D398">
            <v>2.6</v>
          </cell>
        </row>
        <row r="399">
          <cell r="E399">
            <v>6.24</v>
          </cell>
        </row>
        <row r="400">
          <cell r="B400">
            <v>4</v>
          </cell>
          <cell r="C400">
            <v>9</v>
          </cell>
          <cell r="D400">
            <v>0.25</v>
          </cell>
        </row>
        <row r="401">
          <cell r="D401">
            <v>2.6</v>
          </cell>
        </row>
        <row r="402">
          <cell r="E402">
            <v>23.400000000000002</v>
          </cell>
        </row>
        <row r="403">
          <cell r="B403">
            <v>4</v>
          </cell>
          <cell r="C403">
            <v>19</v>
          </cell>
          <cell r="D403">
            <v>0.2</v>
          </cell>
        </row>
        <row r="404">
          <cell r="D404">
            <v>2.6</v>
          </cell>
        </row>
        <row r="405">
          <cell r="E405">
            <v>39.520000000000003</v>
          </cell>
        </row>
        <row r="406">
          <cell r="B406">
            <v>4</v>
          </cell>
          <cell r="C406">
            <v>6</v>
          </cell>
          <cell r="D406">
            <v>0.15</v>
          </cell>
        </row>
        <row r="407">
          <cell r="D407">
            <v>2.6</v>
          </cell>
        </row>
        <row r="408">
          <cell r="E408">
            <v>9.36</v>
          </cell>
        </row>
        <row r="409">
          <cell r="B409">
            <v>4</v>
          </cell>
          <cell r="C409">
            <v>27</v>
          </cell>
          <cell r="D409">
            <v>0.05</v>
          </cell>
        </row>
        <row r="410">
          <cell r="D410">
            <v>2.6</v>
          </cell>
        </row>
        <row r="411">
          <cell r="E411">
            <v>14.040000000000001</v>
          </cell>
        </row>
        <row r="412">
          <cell r="B412">
            <v>4</v>
          </cell>
          <cell r="C412">
            <v>1</v>
          </cell>
          <cell r="D412">
            <v>73.200000000000017</v>
          </cell>
        </row>
        <row r="413">
          <cell r="D413">
            <v>0.2</v>
          </cell>
        </row>
        <row r="414">
          <cell r="E414">
            <v>58.560000000000016</v>
          </cell>
        </row>
        <row r="415">
          <cell r="B415">
            <v>1</v>
          </cell>
          <cell r="C415">
            <v>2</v>
          </cell>
          <cell r="D415">
            <v>1</v>
          </cell>
          <cell r="E415" t="e">
            <v>#REF!</v>
          </cell>
        </row>
        <row r="416">
          <cell r="B416">
            <v>1</v>
          </cell>
          <cell r="C416">
            <v>1</v>
          </cell>
          <cell r="D416">
            <v>1</v>
          </cell>
          <cell r="E416" t="e">
            <v>#REF!</v>
          </cell>
        </row>
        <row r="420">
          <cell r="B420">
            <v>4</v>
          </cell>
          <cell r="C420">
            <v>4</v>
          </cell>
          <cell r="D420">
            <v>0.1</v>
          </cell>
        </row>
        <row r="421">
          <cell r="D421">
            <v>2.6</v>
          </cell>
        </row>
        <row r="422">
          <cell r="E422">
            <v>4.16</v>
          </cell>
        </row>
        <row r="423">
          <cell r="B423">
            <v>4</v>
          </cell>
          <cell r="C423">
            <v>1</v>
          </cell>
          <cell r="D423">
            <v>52</v>
          </cell>
        </row>
        <row r="424">
          <cell r="D424">
            <v>0.2</v>
          </cell>
        </row>
        <row r="425">
          <cell r="E425">
            <v>41.6</v>
          </cell>
        </row>
        <row r="426">
          <cell r="B426">
            <v>1</v>
          </cell>
          <cell r="C426">
            <v>1</v>
          </cell>
          <cell r="D426">
            <v>1</v>
          </cell>
          <cell r="E426">
            <v>-202.875</v>
          </cell>
        </row>
        <row r="431">
          <cell r="B431">
            <v>1</v>
          </cell>
          <cell r="C431">
            <v>1</v>
          </cell>
          <cell r="D431">
            <v>15.879999999999999</v>
          </cell>
        </row>
        <row r="432">
          <cell r="D432">
            <v>2.88</v>
          </cell>
        </row>
        <row r="433">
          <cell r="E433">
            <v>45.734399999999994</v>
          </cell>
        </row>
        <row r="434">
          <cell r="B434">
            <v>1</v>
          </cell>
          <cell r="C434">
            <v>1</v>
          </cell>
          <cell r="D434">
            <v>25.779000000000003</v>
          </cell>
        </row>
        <row r="435">
          <cell r="D435">
            <v>2.88</v>
          </cell>
        </row>
        <row r="436">
          <cell r="E436">
            <v>74.243520000000004</v>
          </cell>
        </row>
        <row r="437">
          <cell r="B437">
            <v>1</v>
          </cell>
          <cell r="C437">
            <v>1</v>
          </cell>
          <cell r="D437">
            <v>14.199999999999998</v>
          </cell>
        </row>
        <row r="438">
          <cell r="D438">
            <v>2.88</v>
          </cell>
        </row>
        <row r="439">
          <cell r="E439">
            <v>40.895999999999994</v>
          </cell>
        </row>
        <row r="440">
          <cell r="B440">
            <v>1</v>
          </cell>
          <cell r="C440">
            <v>1</v>
          </cell>
          <cell r="D440">
            <v>14.199999999999998</v>
          </cell>
        </row>
        <row r="441">
          <cell r="D441">
            <v>2.88</v>
          </cell>
        </row>
        <row r="442">
          <cell r="E442">
            <v>40.895999999999994</v>
          </cell>
        </row>
        <row r="443">
          <cell r="B443">
            <v>1</v>
          </cell>
          <cell r="C443">
            <v>1</v>
          </cell>
          <cell r="D443">
            <v>2.06</v>
          </cell>
        </row>
        <row r="444">
          <cell r="D444">
            <v>2.88</v>
          </cell>
        </row>
        <row r="445">
          <cell r="E445">
            <v>5.9328000000000003</v>
          </cell>
        </row>
        <row r="446">
          <cell r="B446">
            <v>1</v>
          </cell>
          <cell r="C446">
            <v>1</v>
          </cell>
          <cell r="D446">
            <v>8.6</v>
          </cell>
        </row>
        <row r="447">
          <cell r="D447">
            <v>2.88</v>
          </cell>
        </row>
        <row r="448">
          <cell r="E448">
            <v>24.767999999999997</v>
          </cell>
        </row>
        <row r="449">
          <cell r="B449">
            <v>1</v>
          </cell>
          <cell r="C449">
            <v>4</v>
          </cell>
          <cell r="D449">
            <v>7.6999999999999993</v>
          </cell>
        </row>
        <row r="450">
          <cell r="D450">
            <v>2.88</v>
          </cell>
        </row>
        <row r="451">
          <cell r="E451">
            <v>88.703999999999994</v>
          </cell>
        </row>
        <row r="452">
          <cell r="B452">
            <v>1</v>
          </cell>
          <cell r="C452">
            <v>2</v>
          </cell>
          <cell r="D452">
            <v>3.8500000000000005</v>
          </cell>
        </row>
        <row r="453">
          <cell r="D453">
            <v>2.88</v>
          </cell>
        </row>
        <row r="454">
          <cell r="E454">
            <v>22.176000000000002</v>
          </cell>
        </row>
        <row r="455">
          <cell r="B455">
            <v>1</v>
          </cell>
          <cell r="C455">
            <v>1</v>
          </cell>
          <cell r="D455">
            <v>38.220000000000013</v>
          </cell>
        </row>
        <row r="456">
          <cell r="D456">
            <v>2.88</v>
          </cell>
        </row>
        <row r="457">
          <cell r="E457">
            <v>110.07360000000003</v>
          </cell>
        </row>
        <row r="458">
          <cell r="B458">
            <v>1</v>
          </cell>
          <cell r="C458">
            <v>1</v>
          </cell>
          <cell r="D458">
            <v>6.58</v>
          </cell>
        </row>
        <row r="459">
          <cell r="D459">
            <v>2.88</v>
          </cell>
        </row>
        <row r="460">
          <cell r="E460">
            <v>18.950399999999998</v>
          </cell>
        </row>
        <row r="461">
          <cell r="B461">
            <v>1</v>
          </cell>
          <cell r="C461">
            <v>1</v>
          </cell>
          <cell r="D461">
            <v>18.560000000000002</v>
          </cell>
        </row>
        <row r="462">
          <cell r="D462">
            <v>2.88</v>
          </cell>
        </row>
        <row r="463">
          <cell r="E463">
            <v>53.452800000000003</v>
          </cell>
        </row>
        <row r="466">
          <cell r="B466">
            <v>1</v>
          </cell>
          <cell r="C466">
            <v>-3</v>
          </cell>
          <cell r="D466">
            <v>1.2</v>
          </cell>
        </row>
        <row r="467">
          <cell r="D467">
            <v>1.5</v>
          </cell>
        </row>
        <row r="468">
          <cell r="E468">
            <v>-5.3999999999999995</v>
          </cell>
        </row>
        <row r="469">
          <cell r="B469">
            <v>1</v>
          </cell>
          <cell r="C469">
            <v>-4</v>
          </cell>
          <cell r="D469">
            <v>1</v>
          </cell>
        </row>
        <row r="470">
          <cell r="D470">
            <v>1.5</v>
          </cell>
        </row>
        <row r="471">
          <cell r="E471">
            <v>-6</v>
          </cell>
        </row>
        <row r="472">
          <cell r="B472">
            <v>1</v>
          </cell>
          <cell r="C472">
            <v>-3</v>
          </cell>
          <cell r="D472">
            <v>0.6</v>
          </cell>
        </row>
        <row r="473">
          <cell r="D473">
            <v>0.5</v>
          </cell>
        </row>
        <row r="474">
          <cell r="E474">
            <v>-0.89999999999999991</v>
          </cell>
        </row>
        <row r="475">
          <cell r="B475">
            <v>1</v>
          </cell>
          <cell r="C475">
            <v>-2</v>
          </cell>
          <cell r="D475">
            <v>2</v>
          </cell>
        </row>
        <row r="476">
          <cell r="D476">
            <v>1.5</v>
          </cell>
        </row>
        <row r="477">
          <cell r="E477">
            <v>-6</v>
          </cell>
        </row>
        <row r="478">
          <cell r="B478">
            <v>2</v>
          </cell>
          <cell r="C478">
            <v>-3</v>
          </cell>
          <cell r="D478">
            <v>1.5</v>
          </cell>
        </row>
        <row r="479">
          <cell r="D479">
            <v>1.5</v>
          </cell>
        </row>
        <row r="480">
          <cell r="E480">
            <v>-13.5</v>
          </cell>
        </row>
        <row r="481">
          <cell r="B481">
            <v>2</v>
          </cell>
          <cell r="C481">
            <v>-3</v>
          </cell>
          <cell r="D481">
            <v>1.2</v>
          </cell>
        </row>
        <row r="482">
          <cell r="D482">
            <v>1.5</v>
          </cell>
        </row>
        <row r="483">
          <cell r="E483">
            <v>-10.799999999999999</v>
          </cell>
        </row>
        <row r="484">
          <cell r="B484">
            <v>2</v>
          </cell>
          <cell r="C484">
            <v>-2</v>
          </cell>
          <cell r="D484">
            <v>1</v>
          </cell>
        </row>
        <row r="485">
          <cell r="D485">
            <v>1.5</v>
          </cell>
        </row>
        <row r="486">
          <cell r="E486">
            <v>-6</v>
          </cell>
        </row>
        <row r="487">
          <cell r="B487">
            <v>2</v>
          </cell>
          <cell r="C487">
            <v>-1</v>
          </cell>
          <cell r="D487">
            <v>0.6</v>
          </cell>
        </row>
        <row r="488">
          <cell r="D488">
            <v>0.5</v>
          </cell>
        </row>
        <row r="489">
          <cell r="E489">
            <v>-0.6</v>
          </cell>
        </row>
        <row r="490">
          <cell r="B490">
            <v>1</v>
          </cell>
          <cell r="C490">
            <v>17</v>
          </cell>
          <cell r="D490">
            <v>0.4</v>
          </cell>
        </row>
        <row r="491">
          <cell r="D491">
            <v>2.88</v>
          </cell>
        </row>
        <row r="492">
          <cell r="E492">
            <v>19.584</v>
          </cell>
        </row>
        <row r="493">
          <cell r="B493">
            <v>1</v>
          </cell>
          <cell r="C493">
            <v>2</v>
          </cell>
          <cell r="D493">
            <v>0.3</v>
          </cell>
        </row>
        <row r="494">
          <cell r="D494">
            <v>2.88</v>
          </cell>
        </row>
        <row r="495">
          <cell r="E495">
            <v>1.728</v>
          </cell>
        </row>
        <row r="496">
          <cell r="B496">
            <v>1</v>
          </cell>
          <cell r="C496">
            <v>9</v>
          </cell>
          <cell r="D496">
            <v>0.25</v>
          </cell>
        </row>
        <row r="497">
          <cell r="D497">
            <v>2.88</v>
          </cell>
        </row>
        <row r="498">
          <cell r="E498">
            <v>6.4799999999999995</v>
          </cell>
        </row>
        <row r="499">
          <cell r="B499">
            <v>1</v>
          </cell>
          <cell r="C499">
            <v>19</v>
          </cell>
          <cell r="D499">
            <v>0.2</v>
          </cell>
        </row>
        <row r="500">
          <cell r="D500">
            <v>2.88</v>
          </cell>
        </row>
        <row r="501">
          <cell r="E501">
            <v>10.944000000000001</v>
          </cell>
        </row>
        <row r="502">
          <cell r="B502">
            <v>1</v>
          </cell>
          <cell r="C502">
            <v>6</v>
          </cell>
          <cell r="D502">
            <v>0.15</v>
          </cell>
        </row>
        <row r="503">
          <cell r="D503">
            <v>2.88</v>
          </cell>
        </row>
        <row r="504">
          <cell r="E504">
            <v>2.5919999999999996</v>
          </cell>
        </row>
        <row r="505">
          <cell r="B505">
            <v>1</v>
          </cell>
          <cell r="C505">
            <v>27</v>
          </cell>
          <cell r="D505">
            <v>0.05</v>
          </cell>
        </row>
        <row r="506">
          <cell r="D506">
            <v>2.88</v>
          </cell>
        </row>
        <row r="507">
          <cell r="E507">
            <v>3.8879999999999999</v>
          </cell>
        </row>
        <row r="508">
          <cell r="B508">
            <v>1</v>
          </cell>
          <cell r="C508">
            <v>2</v>
          </cell>
          <cell r="D508">
            <v>41.894999999999989</v>
          </cell>
        </row>
        <row r="509">
          <cell r="D509">
            <v>0.3</v>
          </cell>
        </row>
        <row r="510">
          <cell r="E510">
            <v>25.136999999999993</v>
          </cell>
        </row>
        <row r="513">
          <cell r="B513">
            <v>1</v>
          </cell>
          <cell r="C513">
            <v>4</v>
          </cell>
          <cell r="D513">
            <v>0.1</v>
          </cell>
        </row>
        <row r="514">
          <cell r="D514">
            <v>2.88</v>
          </cell>
        </row>
        <row r="515">
          <cell r="E515">
            <v>1.1519999999999999</v>
          </cell>
        </row>
        <row r="516">
          <cell r="B516">
            <v>1</v>
          </cell>
          <cell r="C516">
            <v>1</v>
          </cell>
          <cell r="D516">
            <v>52</v>
          </cell>
        </row>
        <row r="517">
          <cell r="D517">
            <v>0.2</v>
          </cell>
        </row>
        <row r="518">
          <cell r="E518">
            <v>10.4</v>
          </cell>
        </row>
        <row r="519">
          <cell r="E519" t="e">
            <v>#REF!</v>
          </cell>
        </row>
        <row r="522">
          <cell r="E522">
            <v>1300.6675</v>
          </cell>
        </row>
        <row r="523">
          <cell r="B523">
            <v>4</v>
          </cell>
          <cell r="C523">
            <v>2</v>
          </cell>
          <cell r="D523">
            <v>2.96</v>
          </cell>
        </row>
        <row r="524">
          <cell r="D524">
            <v>1.37</v>
          </cell>
        </row>
        <row r="525">
          <cell r="E525">
            <v>32.441600000000001</v>
          </cell>
        </row>
        <row r="526">
          <cell r="B526">
            <v>4</v>
          </cell>
          <cell r="C526">
            <v>1</v>
          </cell>
          <cell r="D526">
            <v>2.8299999999999996</v>
          </cell>
        </row>
        <row r="527">
          <cell r="D527">
            <v>0.4</v>
          </cell>
        </row>
        <row r="528">
          <cell r="E528">
            <v>4.5279999999999996</v>
          </cell>
        </row>
        <row r="529">
          <cell r="B529">
            <v>4</v>
          </cell>
          <cell r="C529">
            <v>1</v>
          </cell>
          <cell r="D529">
            <v>2.8299999999999996</v>
          </cell>
        </row>
        <row r="530">
          <cell r="D530">
            <v>0.24</v>
          </cell>
        </row>
        <row r="531">
          <cell r="E531">
            <v>2.7167999999999997</v>
          </cell>
        </row>
        <row r="532">
          <cell r="B532">
            <v>4</v>
          </cell>
          <cell r="C532">
            <v>1</v>
          </cell>
          <cell r="D532">
            <v>1.67</v>
          </cell>
        </row>
        <row r="533">
          <cell r="D533">
            <v>2.8299999999999996</v>
          </cell>
        </row>
        <row r="534">
          <cell r="E534">
            <v>18.904399999999995</v>
          </cell>
        </row>
        <row r="536">
          <cell r="B536">
            <v>1</v>
          </cell>
          <cell r="C536">
            <v>1</v>
          </cell>
          <cell r="D536">
            <v>46.245000000000005</v>
          </cell>
        </row>
        <row r="537">
          <cell r="D537">
            <v>0.2</v>
          </cell>
        </row>
        <row r="538">
          <cell r="E538">
            <v>9.2490000000000006</v>
          </cell>
        </row>
        <row r="539">
          <cell r="B539">
            <v>1</v>
          </cell>
          <cell r="C539">
            <v>1</v>
          </cell>
          <cell r="D539">
            <v>45.274999999999991</v>
          </cell>
        </row>
        <row r="540">
          <cell r="D540">
            <v>0.2</v>
          </cell>
        </row>
        <row r="541">
          <cell r="E541">
            <v>9.0549999999999979</v>
          </cell>
        </row>
        <row r="542">
          <cell r="B542">
            <v>1</v>
          </cell>
          <cell r="C542">
            <v>1</v>
          </cell>
          <cell r="D542">
            <v>5.57</v>
          </cell>
        </row>
        <row r="543">
          <cell r="D543">
            <v>0.1</v>
          </cell>
        </row>
        <row r="544">
          <cell r="E544">
            <v>0.55700000000000005</v>
          </cell>
        </row>
        <row r="545">
          <cell r="B545">
            <v>5</v>
          </cell>
          <cell r="C545">
            <v>1</v>
          </cell>
          <cell r="D545">
            <v>23.099999999999998</v>
          </cell>
        </row>
        <row r="546">
          <cell r="D546">
            <v>0.2</v>
          </cell>
        </row>
        <row r="547">
          <cell r="E547">
            <v>23.099999999999998</v>
          </cell>
        </row>
        <row r="549">
          <cell r="E549">
            <v>1401.2193</v>
          </cell>
        </row>
        <row r="551">
          <cell r="B551">
            <v>5</v>
          </cell>
          <cell r="C551">
            <v>1</v>
          </cell>
          <cell r="D551">
            <v>9.1</v>
          </cell>
        </row>
        <row r="552">
          <cell r="D552">
            <v>2.88</v>
          </cell>
        </row>
        <row r="553">
          <cell r="E553">
            <v>131.04</v>
          </cell>
        </row>
        <row r="554">
          <cell r="B554">
            <v>5</v>
          </cell>
          <cell r="C554">
            <v>1</v>
          </cell>
          <cell r="D554">
            <v>1.33</v>
          </cell>
        </row>
        <row r="555">
          <cell r="D555">
            <v>2.88</v>
          </cell>
        </row>
        <row r="556">
          <cell r="E556">
            <v>19.152000000000001</v>
          </cell>
        </row>
        <row r="557">
          <cell r="B557">
            <v>5</v>
          </cell>
          <cell r="C557">
            <v>1</v>
          </cell>
          <cell r="D557">
            <v>5.1499999999999995</v>
          </cell>
        </row>
        <row r="558">
          <cell r="D558">
            <v>2.88</v>
          </cell>
        </row>
        <row r="559">
          <cell r="E559">
            <v>74.159999999999982</v>
          </cell>
        </row>
        <row r="560">
          <cell r="B560">
            <v>5</v>
          </cell>
          <cell r="C560">
            <v>1</v>
          </cell>
          <cell r="D560">
            <v>7.58</v>
          </cell>
        </row>
        <row r="561">
          <cell r="D561">
            <v>2.88</v>
          </cell>
        </row>
        <row r="562">
          <cell r="E562">
            <v>109.15199999999999</v>
          </cell>
        </row>
        <row r="563">
          <cell r="B563">
            <v>5</v>
          </cell>
          <cell r="C563">
            <v>1</v>
          </cell>
          <cell r="D563">
            <v>14.610000000000001</v>
          </cell>
        </row>
        <row r="564">
          <cell r="D564">
            <v>2.88</v>
          </cell>
        </row>
        <row r="565">
          <cell r="E565">
            <v>210.38400000000001</v>
          </cell>
        </row>
        <row r="566">
          <cell r="B566">
            <v>5</v>
          </cell>
          <cell r="C566">
            <v>1</v>
          </cell>
          <cell r="D566">
            <v>11.2</v>
          </cell>
        </row>
        <row r="567">
          <cell r="D567">
            <v>2.88</v>
          </cell>
        </row>
        <row r="568">
          <cell r="E568">
            <v>161.28</v>
          </cell>
        </row>
        <row r="569">
          <cell r="B569">
            <v>5</v>
          </cell>
          <cell r="C569">
            <v>1</v>
          </cell>
          <cell r="D569">
            <v>9.0389999999999997</v>
          </cell>
        </row>
        <row r="570">
          <cell r="D570">
            <v>2.88</v>
          </cell>
        </row>
        <row r="571">
          <cell r="E571">
            <v>130.16159999999999</v>
          </cell>
        </row>
        <row r="572">
          <cell r="B572">
            <v>5</v>
          </cell>
          <cell r="C572">
            <v>1</v>
          </cell>
          <cell r="D572">
            <v>1.23</v>
          </cell>
        </row>
        <row r="573">
          <cell r="D573">
            <v>2.88</v>
          </cell>
        </row>
        <row r="574">
          <cell r="E574">
            <v>17.712</v>
          </cell>
        </row>
        <row r="575">
          <cell r="B575">
            <v>5</v>
          </cell>
          <cell r="C575">
            <v>1</v>
          </cell>
          <cell r="D575">
            <v>9.65</v>
          </cell>
        </row>
        <row r="576">
          <cell r="D576">
            <v>2.88</v>
          </cell>
        </row>
        <row r="577">
          <cell r="E577">
            <v>138.96</v>
          </cell>
        </row>
        <row r="578">
          <cell r="B578">
            <v>1</v>
          </cell>
          <cell r="C578">
            <v>1</v>
          </cell>
          <cell r="D578">
            <v>1</v>
          </cell>
          <cell r="E578" t="e">
            <v>#REF!</v>
          </cell>
        </row>
        <row r="579">
          <cell r="B579">
            <v>4</v>
          </cell>
          <cell r="C579">
            <v>1</v>
          </cell>
          <cell r="D579">
            <v>22.26</v>
          </cell>
        </row>
        <row r="580">
          <cell r="D580">
            <v>0.2</v>
          </cell>
        </row>
        <row r="581">
          <cell r="E581">
            <v>17.808000000000003</v>
          </cell>
        </row>
        <row r="583">
          <cell r="B583">
            <v>5</v>
          </cell>
          <cell r="C583">
            <v>-3</v>
          </cell>
          <cell r="D583">
            <v>1.2</v>
          </cell>
        </row>
        <row r="584">
          <cell r="D584">
            <v>1.5</v>
          </cell>
        </row>
        <row r="585">
          <cell r="E585">
            <v>-26.999999999999996</v>
          </cell>
        </row>
        <row r="586">
          <cell r="B586">
            <v>5</v>
          </cell>
          <cell r="C586">
            <v>-4</v>
          </cell>
          <cell r="D586">
            <v>1</v>
          </cell>
        </row>
        <row r="587">
          <cell r="D587">
            <v>1.5</v>
          </cell>
        </row>
        <row r="588">
          <cell r="E588">
            <v>-30</v>
          </cell>
        </row>
        <row r="589">
          <cell r="B589">
            <v>5</v>
          </cell>
          <cell r="C589">
            <v>-3</v>
          </cell>
          <cell r="D589">
            <v>0.6</v>
          </cell>
        </row>
        <row r="590">
          <cell r="D590">
            <v>0.5</v>
          </cell>
        </row>
        <row r="591">
          <cell r="E591">
            <v>-4.5</v>
          </cell>
        </row>
        <row r="592">
          <cell r="B592">
            <v>5</v>
          </cell>
          <cell r="C592">
            <v>-2</v>
          </cell>
          <cell r="D592">
            <v>2</v>
          </cell>
        </row>
        <row r="593">
          <cell r="D593">
            <v>1.5</v>
          </cell>
        </row>
        <row r="594">
          <cell r="E594">
            <v>-30</v>
          </cell>
        </row>
        <row r="595">
          <cell r="E595" t="e">
            <v>#REF!</v>
          </cell>
        </row>
        <row r="597">
          <cell r="E597">
            <v>202.875</v>
          </cell>
        </row>
        <row r="598">
          <cell r="B598">
            <v>5</v>
          </cell>
          <cell r="C598">
            <v>1</v>
          </cell>
          <cell r="D598">
            <v>7.1999999999999993</v>
          </cell>
        </row>
        <row r="599">
          <cell r="D599">
            <v>1.5</v>
          </cell>
        </row>
        <row r="600">
          <cell r="E600">
            <v>54</v>
          </cell>
        </row>
        <row r="601">
          <cell r="B601">
            <v>5</v>
          </cell>
          <cell r="C601">
            <v>1</v>
          </cell>
          <cell r="D601">
            <v>6.5499999999999989</v>
          </cell>
        </row>
        <row r="602">
          <cell r="D602">
            <v>1.5</v>
          </cell>
        </row>
        <row r="603">
          <cell r="E603">
            <v>49.124999999999986</v>
          </cell>
        </row>
        <row r="605">
          <cell r="B605">
            <v>5</v>
          </cell>
          <cell r="C605">
            <v>1</v>
          </cell>
          <cell r="D605">
            <v>6.85</v>
          </cell>
        </row>
        <row r="606">
          <cell r="D606">
            <v>1.5</v>
          </cell>
        </row>
        <row r="607">
          <cell r="E607">
            <v>51.375</v>
          </cell>
        </row>
        <row r="608">
          <cell r="B608">
            <v>5</v>
          </cell>
          <cell r="C608">
            <v>1</v>
          </cell>
          <cell r="D608">
            <v>6.4499999999999993</v>
          </cell>
        </row>
        <row r="609">
          <cell r="D609">
            <v>1.5</v>
          </cell>
        </row>
        <row r="610">
          <cell r="E610">
            <v>48.375</v>
          </cell>
        </row>
        <row r="615">
          <cell r="E615">
            <v>202.875</v>
          </cell>
        </row>
        <row r="617">
          <cell r="B617">
            <v>4</v>
          </cell>
          <cell r="C617">
            <v>2</v>
          </cell>
          <cell r="D617">
            <v>12.330000000000002</v>
          </cell>
          <cell r="E617">
            <v>98.640000000000015</v>
          </cell>
        </row>
        <row r="618">
          <cell r="B618">
            <v>4</v>
          </cell>
          <cell r="C618">
            <v>2</v>
          </cell>
          <cell r="D618">
            <v>12.330000000000002</v>
          </cell>
          <cell r="E618">
            <v>98.640000000000015</v>
          </cell>
        </row>
        <row r="620">
          <cell r="B620">
            <v>5</v>
          </cell>
          <cell r="C620">
            <v>1</v>
          </cell>
          <cell r="D620">
            <v>23.099999999999998</v>
          </cell>
          <cell r="E620">
            <v>115.49999999999999</v>
          </cell>
        </row>
        <row r="624">
          <cell r="B624">
            <v>5</v>
          </cell>
          <cell r="C624">
            <v>1</v>
          </cell>
          <cell r="D624">
            <v>35.6</v>
          </cell>
          <cell r="E624">
            <v>178</v>
          </cell>
        </row>
        <row r="625">
          <cell r="B625">
            <v>5</v>
          </cell>
          <cell r="C625">
            <v>1</v>
          </cell>
          <cell r="D625">
            <v>4.160099999999999</v>
          </cell>
          <cell r="E625">
            <v>20.800499999999996</v>
          </cell>
        </row>
        <row r="626">
          <cell r="B626">
            <v>5</v>
          </cell>
          <cell r="C626">
            <v>1</v>
          </cell>
          <cell r="D626">
            <v>7.2927</v>
          </cell>
          <cell r="E626">
            <v>36.463499999999996</v>
          </cell>
        </row>
        <row r="627">
          <cell r="E627">
            <v>235.26400000000001</v>
          </cell>
        </row>
        <row r="628">
          <cell r="B628">
            <v>5</v>
          </cell>
          <cell r="C628">
            <v>1</v>
          </cell>
          <cell r="D628">
            <v>17.893599999999999</v>
          </cell>
          <cell r="E628">
            <v>89.467999999999989</v>
          </cell>
        </row>
        <row r="629">
          <cell r="B629">
            <v>5</v>
          </cell>
          <cell r="C629">
            <v>1</v>
          </cell>
          <cell r="D629">
            <v>13.556400000000002</v>
          </cell>
          <cell r="E629">
            <v>67.782000000000011</v>
          </cell>
        </row>
        <row r="630">
          <cell r="B630">
            <v>5</v>
          </cell>
          <cell r="C630">
            <v>1</v>
          </cell>
          <cell r="D630">
            <v>8.4230000000000018</v>
          </cell>
          <cell r="E630">
            <v>42.115000000000009</v>
          </cell>
        </row>
        <row r="631">
          <cell r="B631">
            <v>5</v>
          </cell>
          <cell r="C631">
            <v>1</v>
          </cell>
          <cell r="D631">
            <v>10.5075</v>
          </cell>
          <cell r="E631">
            <v>52.537500000000001</v>
          </cell>
        </row>
        <row r="632">
          <cell r="B632">
            <v>5</v>
          </cell>
          <cell r="C632">
            <v>1</v>
          </cell>
          <cell r="D632">
            <v>8.2330000000000005</v>
          </cell>
          <cell r="E632">
            <v>41.165000000000006</v>
          </cell>
        </row>
        <row r="633">
          <cell r="B633">
            <v>5</v>
          </cell>
          <cell r="C633">
            <v>1</v>
          </cell>
          <cell r="D633">
            <v>5.1274999999999995</v>
          </cell>
          <cell r="E633">
            <v>25.637499999999996</v>
          </cell>
        </row>
        <row r="634">
          <cell r="B634">
            <v>5</v>
          </cell>
          <cell r="C634">
            <v>1</v>
          </cell>
          <cell r="D634">
            <v>14.7895</v>
          </cell>
          <cell r="E634">
            <v>73.947500000000005</v>
          </cell>
        </row>
        <row r="635">
          <cell r="B635">
            <v>5</v>
          </cell>
          <cell r="C635">
            <v>1</v>
          </cell>
          <cell r="D635">
            <v>11.642500000000002</v>
          </cell>
          <cell r="E635">
            <v>58.212500000000006</v>
          </cell>
        </row>
        <row r="636">
          <cell r="B636">
            <v>5</v>
          </cell>
          <cell r="C636">
            <v>1</v>
          </cell>
          <cell r="D636">
            <v>4.556</v>
          </cell>
          <cell r="E636">
            <v>22.78</v>
          </cell>
        </row>
        <row r="637">
          <cell r="B637">
            <v>5</v>
          </cell>
          <cell r="C637">
            <v>1</v>
          </cell>
          <cell r="D637">
            <v>1.3</v>
          </cell>
          <cell r="E637">
            <v>6.5</v>
          </cell>
        </row>
        <row r="638">
          <cell r="B638">
            <v>5</v>
          </cell>
          <cell r="C638">
            <v>1</v>
          </cell>
          <cell r="D638">
            <v>25.854799999999997</v>
          </cell>
          <cell r="E638">
            <v>129.274</v>
          </cell>
        </row>
        <row r="639">
          <cell r="B639">
            <v>5</v>
          </cell>
          <cell r="C639">
            <v>1</v>
          </cell>
          <cell r="D639">
            <v>9.9853000000000023</v>
          </cell>
          <cell r="E639">
            <v>49.926500000000011</v>
          </cell>
        </row>
        <row r="640">
          <cell r="B640">
            <v>5</v>
          </cell>
          <cell r="C640">
            <v>1</v>
          </cell>
          <cell r="D640">
            <v>12.3795</v>
          </cell>
          <cell r="E640">
            <v>61.897500000000001</v>
          </cell>
        </row>
        <row r="641">
          <cell r="B641">
            <v>5</v>
          </cell>
          <cell r="C641">
            <v>1</v>
          </cell>
          <cell r="D641">
            <v>10.119600000000002</v>
          </cell>
          <cell r="E641">
            <v>50.598000000000013</v>
          </cell>
        </row>
        <row r="642">
          <cell r="B642">
            <v>5</v>
          </cell>
          <cell r="C642">
            <v>1</v>
          </cell>
          <cell r="D642">
            <v>8.3470000000000013</v>
          </cell>
          <cell r="E642">
            <v>41.735000000000007</v>
          </cell>
        </row>
        <row r="643">
          <cell r="B643">
            <v>5</v>
          </cell>
          <cell r="C643">
            <v>1</v>
          </cell>
          <cell r="D643">
            <v>4.3254999999999999</v>
          </cell>
          <cell r="E643">
            <v>21.627499999999998</v>
          </cell>
        </row>
        <row r="644">
          <cell r="B644">
            <v>5</v>
          </cell>
          <cell r="C644">
            <v>1</v>
          </cell>
          <cell r="D644">
            <v>13.587499999999999</v>
          </cell>
          <cell r="E644">
            <v>67.9375</v>
          </cell>
        </row>
        <row r="645">
          <cell r="B645">
            <v>5</v>
          </cell>
          <cell r="C645">
            <v>1</v>
          </cell>
          <cell r="D645">
            <v>11.297500000000001</v>
          </cell>
          <cell r="E645">
            <v>56.487500000000004</v>
          </cell>
        </row>
        <row r="646">
          <cell r="B646">
            <v>5</v>
          </cell>
          <cell r="C646">
            <v>1</v>
          </cell>
          <cell r="D646">
            <v>4.335</v>
          </cell>
          <cell r="E646">
            <v>21.675000000000001</v>
          </cell>
        </row>
        <row r="647">
          <cell r="B647">
            <v>5</v>
          </cell>
          <cell r="C647">
            <v>1</v>
          </cell>
          <cell r="D647">
            <v>4.0200000000000005</v>
          </cell>
          <cell r="E647">
            <v>20.100000000000001</v>
          </cell>
        </row>
        <row r="648">
          <cell r="E648">
            <v>1001.4035</v>
          </cell>
        </row>
        <row r="649">
          <cell r="B649">
            <v>5</v>
          </cell>
          <cell r="C649">
            <v>1</v>
          </cell>
          <cell r="D649">
            <v>3.3300000000000005</v>
          </cell>
          <cell r="E649">
            <v>16.650000000000002</v>
          </cell>
        </row>
        <row r="650">
          <cell r="B650">
            <v>5</v>
          </cell>
          <cell r="C650">
            <v>1</v>
          </cell>
          <cell r="D650">
            <v>3.1399999999999997</v>
          </cell>
          <cell r="E650">
            <v>15.7</v>
          </cell>
        </row>
        <row r="651">
          <cell r="B651">
            <v>5</v>
          </cell>
          <cell r="C651">
            <v>1</v>
          </cell>
          <cell r="D651">
            <v>3.3300000000000005</v>
          </cell>
          <cell r="E651">
            <v>16.650000000000002</v>
          </cell>
        </row>
        <row r="652">
          <cell r="B652">
            <v>5</v>
          </cell>
          <cell r="C652">
            <v>1</v>
          </cell>
          <cell r="D652">
            <v>3.0000000000000004</v>
          </cell>
          <cell r="E652">
            <v>15.000000000000002</v>
          </cell>
        </row>
        <row r="653">
          <cell r="E653">
            <v>64</v>
          </cell>
        </row>
        <row r="659">
          <cell r="B659">
            <v>4</v>
          </cell>
          <cell r="C659">
            <v>1</v>
          </cell>
          <cell r="D659">
            <v>93.186399999999963</v>
          </cell>
          <cell r="E659">
            <v>372.74559999999985</v>
          </cell>
        </row>
        <row r="660">
          <cell r="B660">
            <v>1</v>
          </cell>
          <cell r="C660">
            <v>1</v>
          </cell>
          <cell r="D660">
            <v>105.65031999999995</v>
          </cell>
          <cell r="E660">
            <v>105.65031999999995</v>
          </cell>
        </row>
        <row r="661">
          <cell r="E661" t="e">
            <v>#REF!</v>
          </cell>
        </row>
        <row r="663">
          <cell r="B663">
            <v>1</v>
          </cell>
          <cell r="C663">
            <v>1</v>
          </cell>
          <cell r="D663">
            <v>1</v>
          </cell>
          <cell r="E663" t="e">
            <v>#REF!</v>
          </cell>
        </row>
        <row r="664">
          <cell r="B664">
            <v>5</v>
          </cell>
          <cell r="C664">
            <v>1</v>
          </cell>
          <cell r="D664">
            <v>1</v>
          </cell>
          <cell r="E664" t="e">
            <v>#REF!</v>
          </cell>
        </row>
        <row r="666">
          <cell r="E666" t="e">
            <v>#REF!</v>
          </cell>
        </row>
        <row r="669">
          <cell r="E669">
            <v>21.220000000000002</v>
          </cell>
        </row>
        <row r="670">
          <cell r="E670">
            <v>0.2</v>
          </cell>
        </row>
        <row r="671">
          <cell r="D671">
            <v>2</v>
          </cell>
        </row>
        <row r="673">
          <cell r="E673">
            <v>22.42</v>
          </cell>
        </row>
        <row r="674">
          <cell r="E674">
            <v>0.48</v>
          </cell>
        </row>
        <row r="678">
          <cell r="E678">
            <v>8.2550000000000008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Summary"/>
      <sheetName val="05 Sub Structure BC = 300"/>
      <sheetName val="05 Ar &amp; St"/>
      <sheetName val="05 A-2 300kp Sup St."/>
      <sheetName val="05 RB A-2 300kp Res. Super St."/>
      <sheetName val="A-2 blcok work Res."/>
      <sheetName val="05 A-2 300kp Res. Sup St."/>
      <sheetName val="A-2 Plate Qty "/>
      <sheetName val="05_Summary"/>
      <sheetName val="05_Sub_Structure_BC_=_300"/>
      <sheetName val="05_Ar_&amp;_St"/>
      <sheetName val="05_A-2_300kp_Sup_St_"/>
      <sheetName val="05_RB_A-2_300kp_Res__Super_St_"/>
      <sheetName val="A-2_blcok_work_Res_"/>
      <sheetName val="05_A-2_300kp_Res__Sup_St_"/>
      <sheetName val="A-2_Plate_Qty_"/>
      <sheetName val="Solomon Weldu A2,E1-FevV"/>
      <sheetName val="Sheet1"/>
    </sheetNames>
    <sheetDataSet>
      <sheetData sheetId="0"/>
      <sheetData sheetId="1"/>
      <sheetData sheetId="2">
        <row r="50">
          <cell r="M50">
            <v>175898</v>
          </cell>
        </row>
      </sheetData>
      <sheetData sheetId="3">
        <row r="1">
          <cell r="B1" t="str">
            <v>Project: Low Cost Housing Development Project</v>
          </cell>
        </row>
      </sheetData>
      <sheetData sheetId="4"/>
      <sheetData sheetId="5"/>
      <sheetData sheetId="6">
        <row r="1">
          <cell r="B1" t="str">
            <v>Project: Low Cost Housing Development Project</v>
          </cell>
        </row>
        <row r="2">
          <cell r="B2" t="str">
            <v>Location: Jemmo II</v>
          </cell>
        </row>
        <row r="3">
          <cell r="B3" t="str">
            <v>Client: Nifasilk Lafto Sub-City</v>
          </cell>
        </row>
        <row r="4">
          <cell r="B4" t="str">
            <v>Contractor:  Endalemaw Kebede GC</v>
          </cell>
        </row>
        <row r="5">
          <cell r="B5" t="str">
            <v>Consultant: MGM Consult PLC</v>
          </cell>
        </row>
        <row r="6">
          <cell r="A6" t="str">
            <v>Code</v>
          </cell>
          <cell r="B6" t="str">
            <v>Timizing</v>
          </cell>
          <cell r="E6" t="str">
            <v>Dimension</v>
          </cell>
          <cell r="F6" t="str">
            <v>Qty</v>
          </cell>
        </row>
        <row r="13">
          <cell r="B13">
            <v>4</v>
          </cell>
          <cell r="D13">
            <v>1</v>
          </cell>
          <cell r="E13">
            <v>7.5099999999999989</v>
          </cell>
        </row>
        <row r="14">
          <cell r="E14">
            <v>2.4</v>
          </cell>
        </row>
        <row r="15">
          <cell r="F15">
            <v>72.099999999999994</v>
          </cell>
        </row>
        <row r="17">
          <cell r="B17">
            <v>4</v>
          </cell>
          <cell r="D17">
            <v>1</v>
          </cell>
          <cell r="E17">
            <v>13.34</v>
          </cell>
        </row>
        <row r="18">
          <cell r="E18">
            <v>2.6</v>
          </cell>
        </row>
        <row r="19">
          <cell r="F19">
            <v>138.74</v>
          </cell>
        </row>
        <row r="21">
          <cell r="B21">
            <v>4</v>
          </cell>
          <cell r="D21">
            <v>1</v>
          </cell>
          <cell r="E21">
            <v>6.29</v>
          </cell>
        </row>
        <row r="22">
          <cell r="E22">
            <v>2.4</v>
          </cell>
        </row>
        <row r="23">
          <cell r="F23">
            <v>60.38</v>
          </cell>
        </row>
        <row r="25">
          <cell r="B25">
            <v>4</v>
          </cell>
          <cell r="D25">
            <v>3</v>
          </cell>
          <cell r="E25">
            <v>6.580000000000001</v>
          </cell>
        </row>
        <row r="26">
          <cell r="E26">
            <v>2.4</v>
          </cell>
        </row>
        <row r="27">
          <cell r="F27">
            <v>189.5</v>
          </cell>
        </row>
        <row r="29">
          <cell r="B29">
            <v>4</v>
          </cell>
          <cell r="D29">
            <v>1</v>
          </cell>
          <cell r="E29">
            <v>2</v>
          </cell>
        </row>
        <row r="30">
          <cell r="E30">
            <v>2.4</v>
          </cell>
        </row>
        <row r="31">
          <cell r="F31">
            <v>19.2</v>
          </cell>
        </row>
        <row r="33">
          <cell r="B33">
            <v>4</v>
          </cell>
          <cell r="D33">
            <v>1</v>
          </cell>
          <cell r="E33">
            <v>3.75</v>
          </cell>
        </row>
        <row r="34">
          <cell r="E34">
            <v>0.9</v>
          </cell>
        </row>
        <row r="35">
          <cell r="F35">
            <v>13.5</v>
          </cell>
        </row>
        <row r="37">
          <cell r="B37">
            <v>4</v>
          </cell>
          <cell r="D37">
            <v>1</v>
          </cell>
          <cell r="E37">
            <v>12.279999999999998</v>
          </cell>
        </row>
        <row r="38">
          <cell r="E38">
            <v>2.4</v>
          </cell>
        </row>
        <row r="39">
          <cell r="F39">
            <v>117.89</v>
          </cell>
        </row>
        <row r="41">
          <cell r="B41">
            <v>4</v>
          </cell>
          <cell r="D41">
            <v>2</v>
          </cell>
          <cell r="E41">
            <v>1.34</v>
          </cell>
        </row>
        <row r="42">
          <cell r="E42">
            <v>2.6</v>
          </cell>
        </row>
        <row r="43">
          <cell r="F43">
            <v>27.87</v>
          </cell>
        </row>
        <row r="45">
          <cell r="B45">
            <v>4</v>
          </cell>
          <cell r="D45">
            <v>1</v>
          </cell>
          <cell r="E45">
            <v>21.16</v>
          </cell>
        </row>
        <row r="46">
          <cell r="E46">
            <v>2.4</v>
          </cell>
        </row>
        <row r="47">
          <cell r="F47">
            <v>203.14</v>
          </cell>
        </row>
        <row r="49">
          <cell r="B49">
            <v>4</v>
          </cell>
          <cell r="D49">
            <v>1</v>
          </cell>
          <cell r="E49">
            <v>4.4400000000000004</v>
          </cell>
        </row>
        <row r="50">
          <cell r="E50">
            <v>2.4</v>
          </cell>
        </row>
        <row r="51">
          <cell r="F51">
            <v>42.62</v>
          </cell>
        </row>
        <row r="54">
          <cell r="B54">
            <v>4</v>
          </cell>
          <cell r="D54">
            <v>1</v>
          </cell>
          <cell r="E54">
            <v>3.5399999999999996</v>
          </cell>
        </row>
        <row r="55">
          <cell r="E55">
            <v>2.4</v>
          </cell>
        </row>
        <row r="56">
          <cell r="F56">
            <v>33.979999999999997</v>
          </cell>
        </row>
        <row r="58">
          <cell r="B58">
            <v>4</v>
          </cell>
          <cell r="D58">
            <v>1</v>
          </cell>
          <cell r="E58">
            <v>20</v>
          </cell>
        </row>
        <row r="59">
          <cell r="E59">
            <v>2.6</v>
          </cell>
        </row>
        <row r="60">
          <cell r="F60">
            <v>208</v>
          </cell>
        </row>
        <row r="62">
          <cell r="B62">
            <v>4</v>
          </cell>
          <cell r="D62">
            <v>1</v>
          </cell>
          <cell r="E62">
            <v>12.02</v>
          </cell>
        </row>
        <row r="63">
          <cell r="E63">
            <v>2.4</v>
          </cell>
        </row>
        <row r="64">
          <cell r="F64">
            <v>115.39</v>
          </cell>
        </row>
        <row r="66">
          <cell r="B66">
            <v>1</v>
          </cell>
          <cell r="D66">
            <v>1</v>
          </cell>
          <cell r="E66">
            <v>2.78</v>
          </cell>
        </row>
        <row r="67">
          <cell r="E67">
            <v>3.35</v>
          </cell>
        </row>
        <row r="68">
          <cell r="F68">
            <v>9.31</v>
          </cell>
        </row>
        <row r="70">
          <cell r="B70">
            <v>3</v>
          </cell>
          <cell r="D70">
            <v>1</v>
          </cell>
          <cell r="E70">
            <v>2.78</v>
          </cell>
        </row>
        <row r="71">
          <cell r="E71">
            <v>2.48</v>
          </cell>
        </row>
        <row r="72">
          <cell r="F72">
            <v>20.68</v>
          </cell>
        </row>
        <row r="74">
          <cell r="B74">
            <v>4</v>
          </cell>
          <cell r="D74">
            <v>1</v>
          </cell>
          <cell r="E74">
            <v>2.13</v>
          </cell>
        </row>
        <row r="75">
          <cell r="E75">
            <v>2.4</v>
          </cell>
        </row>
        <row r="76">
          <cell r="F76">
            <v>20.45</v>
          </cell>
        </row>
        <row r="78">
          <cell r="B78">
            <v>4</v>
          </cell>
          <cell r="D78">
            <v>1</v>
          </cell>
          <cell r="E78">
            <v>3.6799999999999997</v>
          </cell>
        </row>
        <row r="79">
          <cell r="E79">
            <v>0.9</v>
          </cell>
        </row>
        <row r="80">
          <cell r="F80">
            <v>13.25</v>
          </cell>
        </row>
        <row r="82">
          <cell r="B82">
            <v>4</v>
          </cell>
          <cell r="D82">
            <v>1</v>
          </cell>
          <cell r="E82">
            <v>14.2</v>
          </cell>
        </row>
        <row r="83">
          <cell r="E83">
            <v>2.4</v>
          </cell>
        </row>
        <row r="84">
          <cell r="F84">
            <v>136.32</v>
          </cell>
        </row>
        <row r="85">
          <cell r="B85">
            <v>4</v>
          </cell>
          <cell r="D85">
            <v>2</v>
          </cell>
          <cell r="E85">
            <v>6.9999999999999991</v>
          </cell>
        </row>
        <row r="86">
          <cell r="E86">
            <v>2.4</v>
          </cell>
        </row>
        <row r="87">
          <cell r="F87">
            <v>134.4</v>
          </cell>
        </row>
        <row r="89">
          <cell r="B89">
            <v>4</v>
          </cell>
          <cell r="D89">
            <v>1</v>
          </cell>
          <cell r="E89">
            <v>12.920000000000002</v>
          </cell>
        </row>
        <row r="90">
          <cell r="E90">
            <v>2.6</v>
          </cell>
        </row>
        <row r="91">
          <cell r="F91">
            <v>134.37</v>
          </cell>
        </row>
        <row r="93">
          <cell r="B93">
            <v>4</v>
          </cell>
          <cell r="D93">
            <v>1</v>
          </cell>
          <cell r="E93">
            <v>8.91</v>
          </cell>
        </row>
        <row r="94">
          <cell r="E94">
            <v>2.4</v>
          </cell>
        </row>
        <row r="95">
          <cell r="F95">
            <v>85.54</v>
          </cell>
        </row>
        <row r="97">
          <cell r="B97">
            <v>4</v>
          </cell>
          <cell r="D97">
            <v>1</v>
          </cell>
          <cell r="E97">
            <v>8.6</v>
          </cell>
        </row>
        <row r="98">
          <cell r="E98">
            <v>2.4</v>
          </cell>
        </row>
        <row r="99">
          <cell r="F99">
            <v>82.56</v>
          </cell>
        </row>
        <row r="101">
          <cell r="B101">
            <v>4</v>
          </cell>
          <cell r="D101">
            <v>1</v>
          </cell>
          <cell r="E101">
            <v>15.329999999999998</v>
          </cell>
        </row>
        <row r="102">
          <cell r="E102">
            <v>0.9</v>
          </cell>
        </row>
        <row r="103">
          <cell r="F103">
            <v>55.19</v>
          </cell>
        </row>
        <row r="106">
          <cell r="B106">
            <v>1</v>
          </cell>
          <cell r="D106">
            <v>1</v>
          </cell>
          <cell r="E106">
            <v>7.7099999999999991</v>
          </cell>
        </row>
        <row r="107">
          <cell r="E107">
            <v>2.58</v>
          </cell>
        </row>
        <row r="108">
          <cell r="F108">
            <v>19.89</v>
          </cell>
        </row>
        <row r="110">
          <cell r="B110">
            <v>1</v>
          </cell>
          <cell r="D110">
            <v>1</v>
          </cell>
          <cell r="E110">
            <v>31.66</v>
          </cell>
        </row>
        <row r="111">
          <cell r="E111">
            <v>2.88</v>
          </cell>
        </row>
        <row r="112">
          <cell r="F112">
            <v>91.18</v>
          </cell>
        </row>
        <row r="114">
          <cell r="B114">
            <v>1</v>
          </cell>
          <cell r="D114">
            <v>1</v>
          </cell>
          <cell r="E114">
            <v>6.29</v>
          </cell>
        </row>
        <row r="115">
          <cell r="E115">
            <v>2.58</v>
          </cell>
        </row>
        <row r="116">
          <cell r="F116">
            <v>16.23</v>
          </cell>
        </row>
        <row r="118">
          <cell r="B118">
            <v>1</v>
          </cell>
          <cell r="D118">
            <v>3</v>
          </cell>
          <cell r="E118">
            <v>6.580000000000001</v>
          </cell>
        </row>
        <row r="119">
          <cell r="E119">
            <v>2.58</v>
          </cell>
        </row>
        <row r="120">
          <cell r="F120">
            <v>50.93</v>
          </cell>
        </row>
        <row r="122">
          <cell r="B122">
            <v>1</v>
          </cell>
          <cell r="D122">
            <v>1</v>
          </cell>
          <cell r="E122">
            <v>2</v>
          </cell>
        </row>
        <row r="123">
          <cell r="E123">
            <v>2.58</v>
          </cell>
        </row>
        <row r="124">
          <cell r="F124">
            <v>5.16</v>
          </cell>
        </row>
        <row r="126">
          <cell r="B126">
            <v>1</v>
          </cell>
          <cell r="D126">
            <v>1</v>
          </cell>
          <cell r="E126">
            <v>3.75</v>
          </cell>
        </row>
        <row r="127">
          <cell r="E127">
            <v>0.9</v>
          </cell>
        </row>
        <row r="128">
          <cell r="F128">
            <v>3.38</v>
          </cell>
        </row>
        <row r="130">
          <cell r="B130">
            <v>1</v>
          </cell>
          <cell r="D130">
            <v>1</v>
          </cell>
          <cell r="E130">
            <v>8.5399999999999991</v>
          </cell>
        </row>
        <row r="131">
          <cell r="E131">
            <v>2.58</v>
          </cell>
        </row>
        <row r="132">
          <cell r="F132">
            <v>22.03</v>
          </cell>
        </row>
        <row r="134">
          <cell r="B134">
            <v>1</v>
          </cell>
          <cell r="D134">
            <v>2</v>
          </cell>
          <cell r="E134">
            <v>1.8699999999999997</v>
          </cell>
        </row>
        <row r="135">
          <cell r="E135">
            <v>2.88</v>
          </cell>
        </row>
        <row r="136">
          <cell r="F136">
            <v>10.77</v>
          </cell>
        </row>
        <row r="138">
          <cell r="B138">
            <v>1</v>
          </cell>
          <cell r="D138">
            <v>2</v>
          </cell>
          <cell r="E138">
            <v>10.879999999999999</v>
          </cell>
        </row>
        <row r="139">
          <cell r="E139">
            <v>2.88</v>
          </cell>
        </row>
        <row r="140">
          <cell r="F140">
            <v>62.67</v>
          </cell>
        </row>
        <row r="142">
          <cell r="B142">
            <v>1</v>
          </cell>
          <cell r="D142">
            <v>2</v>
          </cell>
          <cell r="E142">
            <v>2.35</v>
          </cell>
        </row>
        <row r="143">
          <cell r="E143">
            <v>2.58</v>
          </cell>
        </row>
        <row r="144">
          <cell r="F144">
            <v>12.13</v>
          </cell>
        </row>
        <row r="146">
          <cell r="B146">
            <v>1</v>
          </cell>
          <cell r="D146">
            <v>1</v>
          </cell>
          <cell r="E146">
            <v>21.16</v>
          </cell>
        </row>
        <row r="147">
          <cell r="E147">
            <v>2.58</v>
          </cell>
        </row>
        <row r="148">
          <cell r="F148">
            <v>54.59</v>
          </cell>
        </row>
        <row r="150">
          <cell r="B150">
            <v>1</v>
          </cell>
          <cell r="D150">
            <v>1</v>
          </cell>
          <cell r="E150">
            <v>4.4400000000000004</v>
          </cell>
        </row>
        <row r="151">
          <cell r="E151">
            <v>2.58</v>
          </cell>
        </row>
        <row r="152">
          <cell r="F152">
            <v>11.46</v>
          </cell>
        </row>
        <row r="154">
          <cell r="B154">
            <v>1</v>
          </cell>
          <cell r="D154">
            <v>1</v>
          </cell>
          <cell r="E154">
            <v>3.5399999999999996</v>
          </cell>
        </row>
        <row r="155">
          <cell r="E155">
            <v>2.58</v>
          </cell>
        </row>
        <row r="156">
          <cell r="F156">
            <v>9.1300000000000008</v>
          </cell>
        </row>
        <row r="158">
          <cell r="B158">
            <v>1</v>
          </cell>
          <cell r="D158">
            <v>1</v>
          </cell>
          <cell r="E158">
            <v>17.600000000000001</v>
          </cell>
        </row>
        <row r="159">
          <cell r="E159">
            <v>2.58</v>
          </cell>
        </row>
        <row r="160">
          <cell r="F160">
            <v>45.41</v>
          </cell>
        </row>
        <row r="162">
          <cell r="B162">
            <v>1</v>
          </cell>
          <cell r="D162">
            <v>2</v>
          </cell>
          <cell r="E162">
            <v>13.35</v>
          </cell>
        </row>
        <row r="163">
          <cell r="E163">
            <v>2.88</v>
          </cell>
        </row>
        <row r="164">
          <cell r="F164">
            <v>76.900000000000006</v>
          </cell>
        </row>
        <row r="166">
          <cell r="B166">
            <v>1</v>
          </cell>
          <cell r="D166">
            <v>1</v>
          </cell>
          <cell r="E166">
            <v>2.78</v>
          </cell>
        </row>
        <row r="167">
          <cell r="E167">
            <v>1.31</v>
          </cell>
        </row>
        <row r="168">
          <cell r="F168">
            <v>3.64</v>
          </cell>
        </row>
        <row r="169">
          <cell r="B169">
            <v>1</v>
          </cell>
          <cell r="D169">
            <v>1</v>
          </cell>
          <cell r="E169">
            <v>8.5399999999999991</v>
          </cell>
        </row>
        <row r="170">
          <cell r="E170">
            <v>2.58</v>
          </cell>
        </row>
        <row r="171">
          <cell r="F171">
            <v>22.03</v>
          </cell>
        </row>
        <row r="173">
          <cell r="B173">
            <v>1</v>
          </cell>
          <cell r="D173">
            <v>2</v>
          </cell>
          <cell r="E173">
            <v>1.7399999999999998</v>
          </cell>
        </row>
        <row r="174">
          <cell r="E174">
            <v>2.88</v>
          </cell>
        </row>
        <row r="175">
          <cell r="F175">
            <v>10.02</v>
          </cell>
        </row>
        <row r="177">
          <cell r="B177">
            <v>1</v>
          </cell>
          <cell r="D177">
            <v>1</v>
          </cell>
          <cell r="E177">
            <v>2.13</v>
          </cell>
        </row>
        <row r="178">
          <cell r="E178">
            <v>2.58</v>
          </cell>
        </row>
        <row r="179">
          <cell r="F179">
            <v>5.5</v>
          </cell>
        </row>
        <row r="181">
          <cell r="B181">
            <v>1</v>
          </cell>
          <cell r="D181">
            <v>1</v>
          </cell>
          <cell r="E181">
            <v>3.6799999999999997</v>
          </cell>
        </row>
        <row r="182">
          <cell r="E182">
            <v>0.9</v>
          </cell>
        </row>
        <row r="183">
          <cell r="F183">
            <v>3.31</v>
          </cell>
        </row>
        <row r="185">
          <cell r="B185">
            <v>1</v>
          </cell>
          <cell r="D185">
            <v>1</v>
          </cell>
          <cell r="E185">
            <v>14.2</v>
          </cell>
        </row>
        <row r="186">
          <cell r="E186">
            <v>2.58</v>
          </cell>
        </row>
        <row r="187">
          <cell r="F187">
            <v>36.64</v>
          </cell>
        </row>
        <row r="189">
          <cell r="B189">
            <v>1</v>
          </cell>
          <cell r="D189">
            <v>2</v>
          </cell>
          <cell r="E189">
            <v>6.9999999999999991</v>
          </cell>
        </row>
        <row r="190">
          <cell r="E190">
            <v>2.58</v>
          </cell>
        </row>
        <row r="191">
          <cell r="F191">
            <v>36.119999999999997</v>
          </cell>
        </row>
        <row r="193">
          <cell r="B193">
            <v>1</v>
          </cell>
          <cell r="D193">
            <v>1</v>
          </cell>
          <cell r="E193">
            <v>8.91</v>
          </cell>
        </row>
        <row r="194">
          <cell r="E194">
            <v>2.58</v>
          </cell>
        </row>
        <row r="195">
          <cell r="F195">
            <v>22.99</v>
          </cell>
        </row>
        <row r="197">
          <cell r="B197">
            <v>1</v>
          </cell>
          <cell r="D197">
            <v>1</v>
          </cell>
          <cell r="E197">
            <v>29.480000000000004</v>
          </cell>
        </row>
        <row r="198">
          <cell r="E198">
            <v>2.88</v>
          </cell>
        </row>
        <row r="199">
          <cell r="F199">
            <v>84.9</v>
          </cell>
        </row>
        <row r="201">
          <cell r="B201">
            <v>1</v>
          </cell>
          <cell r="D201">
            <v>1</v>
          </cell>
          <cell r="E201">
            <v>8.6</v>
          </cell>
        </row>
        <row r="202">
          <cell r="E202">
            <v>2.58</v>
          </cell>
        </row>
        <row r="203">
          <cell r="F203">
            <v>22.19</v>
          </cell>
        </row>
        <row r="205">
          <cell r="B205">
            <v>1</v>
          </cell>
          <cell r="D205">
            <v>1</v>
          </cell>
          <cell r="E205">
            <v>15.329999999999998</v>
          </cell>
        </row>
        <row r="206">
          <cell r="E206">
            <v>0.9</v>
          </cell>
        </row>
        <row r="207">
          <cell r="F207">
            <v>13.8</v>
          </cell>
        </row>
        <row r="209">
          <cell r="B209">
            <v>4</v>
          </cell>
          <cell r="D209">
            <v>1</v>
          </cell>
          <cell r="E209">
            <v>79.400000000000006</v>
          </cell>
        </row>
        <row r="210">
          <cell r="E210">
            <v>0.2</v>
          </cell>
        </row>
        <row r="211">
          <cell r="F211">
            <v>63.52</v>
          </cell>
        </row>
        <row r="213">
          <cell r="B213">
            <v>4</v>
          </cell>
          <cell r="D213">
            <v>-6</v>
          </cell>
          <cell r="E213">
            <v>1.5</v>
          </cell>
        </row>
        <row r="214">
          <cell r="E214">
            <v>1.5</v>
          </cell>
        </row>
        <row r="215">
          <cell r="F215">
            <v>-54</v>
          </cell>
        </row>
        <row r="217">
          <cell r="B217">
            <v>4</v>
          </cell>
          <cell r="D217">
            <v>-6</v>
          </cell>
          <cell r="E217">
            <v>1.2</v>
          </cell>
        </row>
        <row r="218">
          <cell r="E218">
            <v>1.5</v>
          </cell>
        </row>
        <row r="219">
          <cell r="F219">
            <v>-43.2</v>
          </cell>
        </row>
        <row r="221">
          <cell r="B221">
            <v>4</v>
          </cell>
          <cell r="D221">
            <v>-5</v>
          </cell>
          <cell r="E221">
            <v>1</v>
          </cell>
        </row>
        <row r="222">
          <cell r="E222">
            <v>1.5</v>
          </cell>
        </row>
        <row r="223">
          <cell r="F223">
            <v>-30</v>
          </cell>
        </row>
        <row r="225">
          <cell r="B225">
            <v>4</v>
          </cell>
          <cell r="D225">
            <v>-4</v>
          </cell>
          <cell r="E225">
            <v>0.6</v>
          </cell>
        </row>
        <row r="226">
          <cell r="E226">
            <v>0.6</v>
          </cell>
        </row>
        <row r="227">
          <cell r="F227">
            <v>-5.76</v>
          </cell>
        </row>
        <row r="229">
          <cell r="B229">
            <v>4</v>
          </cell>
          <cell r="D229">
            <v>-1</v>
          </cell>
          <cell r="E229">
            <v>12.309999999999997</v>
          </cell>
        </row>
        <row r="230">
          <cell r="E230">
            <v>1.5</v>
          </cell>
        </row>
        <row r="231">
          <cell r="F231">
            <v>-73.86</v>
          </cell>
        </row>
        <row r="233">
          <cell r="B233">
            <v>4</v>
          </cell>
          <cell r="D233">
            <v>-1</v>
          </cell>
          <cell r="E233">
            <v>12.85</v>
          </cell>
        </row>
        <row r="234">
          <cell r="E234">
            <v>1.5</v>
          </cell>
        </row>
        <row r="235">
          <cell r="F235">
            <v>-77.099999999999994</v>
          </cell>
        </row>
        <row r="236">
          <cell r="F236">
            <v>2466.9800000000005</v>
          </cell>
        </row>
        <row r="238">
          <cell r="E238">
            <v>2466.9800000000005</v>
          </cell>
        </row>
        <row r="239">
          <cell r="E239">
            <v>0.6</v>
          </cell>
        </row>
        <row r="240">
          <cell r="A240" t="str">
            <v>C7.1.1</v>
          </cell>
          <cell r="F240">
            <v>1480.19</v>
          </cell>
        </row>
        <row r="245">
          <cell r="B245">
            <v>4</v>
          </cell>
          <cell r="C245">
            <v>1</v>
          </cell>
          <cell r="D245">
            <v>1</v>
          </cell>
          <cell r="E245">
            <v>7.78</v>
          </cell>
        </row>
        <row r="246">
          <cell r="E246">
            <v>14.34</v>
          </cell>
        </row>
        <row r="247">
          <cell r="F247">
            <v>446.26</v>
          </cell>
        </row>
        <row r="249">
          <cell r="B249">
            <v>4</v>
          </cell>
          <cell r="C249">
            <v>1</v>
          </cell>
          <cell r="D249">
            <v>1</v>
          </cell>
          <cell r="E249">
            <v>5.25</v>
          </cell>
        </row>
        <row r="250">
          <cell r="E250">
            <v>1.33</v>
          </cell>
        </row>
        <row r="251">
          <cell r="F251">
            <v>27.93</v>
          </cell>
        </row>
        <row r="253">
          <cell r="B253">
            <v>4</v>
          </cell>
          <cell r="C253">
            <v>1</v>
          </cell>
          <cell r="D253">
            <v>1</v>
          </cell>
          <cell r="E253">
            <v>9.06</v>
          </cell>
        </row>
        <row r="254">
          <cell r="E254">
            <v>1.33</v>
          </cell>
        </row>
        <row r="255">
          <cell r="F255">
            <v>48.2</v>
          </cell>
        </row>
        <row r="256">
          <cell r="B256">
            <v>4</v>
          </cell>
          <cell r="C256">
            <v>1</v>
          </cell>
          <cell r="D256">
            <v>1</v>
          </cell>
          <cell r="E256">
            <v>2.83</v>
          </cell>
        </row>
        <row r="257">
          <cell r="E257">
            <v>5.3</v>
          </cell>
        </row>
        <row r="258">
          <cell r="F258">
            <v>60</v>
          </cell>
        </row>
        <row r="260">
          <cell r="B260">
            <v>4</v>
          </cell>
          <cell r="C260">
            <v>1</v>
          </cell>
          <cell r="D260">
            <v>1</v>
          </cell>
          <cell r="E260">
            <v>9.65</v>
          </cell>
        </row>
        <row r="261">
          <cell r="E261">
            <v>14.34</v>
          </cell>
        </row>
        <row r="262">
          <cell r="F262">
            <v>553.52</v>
          </cell>
        </row>
        <row r="264">
          <cell r="B264">
            <v>4</v>
          </cell>
          <cell r="C264">
            <v>1</v>
          </cell>
          <cell r="D264">
            <v>1</v>
          </cell>
          <cell r="E264">
            <v>1.33</v>
          </cell>
        </row>
        <row r="265">
          <cell r="E265">
            <v>5.25</v>
          </cell>
        </row>
        <row r="266">
          <cell r="F266">
            <v>27.93</v>
          </cell>
        </row>
        <row r="270">
          <cell r="B270">
            <v>-1</v>
          </cell>
          <cell r="C270">
            <v>1</v>
          </cell>
          <cell r="D270">
            <v>2</v>
          </cell>
          <cell r="E270">
            <v>0.35</v>
          </cell>
        </row>
        <row r="271">
          <cell r="E271">
            <v>0.4</v>
          </cell>
        </row>
        <row r="272">
          <cell r="F272">
            <v>-0.28000000000000003</v>
          </cell>
        </row>
        <row r="273">
          <cell r="B273">
            <v>-1</v>
          </cell>
          <cell r="C273">
            <v>1</v>
          </cell>
          <cell r="D273">
            <v>2</v>
          </cell>
          <cell r="E273">
            <v>0.3</v>
          </cell>
        </row>
        <row r="274">
          <cell r="E274">
            <v>0.4</v>
          </cell>
        </row>
        <row r="275">
          <cell r="F275">
            <v>-0.24</v>
          </cell>
        </row>
        <row r="276">
          <cell r="B276">
            <v>-2</v>
          </cell>
          <cell r="C276">
            <v>1</v>
          </cell>
          <cell r="D276">
            <v>22</v>
          </cell>
          <cell r="E276">
            <v>0.25</v>
          </cell>
        </row>
        <row r="277">
          <cell r="E277">
            <v>0.4</v>
          </cell>
        </row>
        <row r="278">
          <cell r="F278">
            <v>-4.4000000000000004</v>
          </cell>
        </row>
        <row r="279">
          <cell r="B279">
            <v>-2</v>
          </cell>
          <cell r="C279">
            <v>1</v>
          </cell>
          <cell r="D279">
            <v>24</v>
          </cell>
          <cell r="E279">
            <v>0.25</v>
          </cell>
        </row>
        <row r="280">
          <cell r="E280">
            <v>0.4</v>
          </cell>
        </row>
        <row r="281">
          <cell r="F281">
            <v>-4.8</v>
          </cell>
        </row>
        <row r="283">
          <cell r="B283">
            <v>4</v>
          </cell>
          <cell r="C283">
            <v>1</v>
          </cell>
          <cell r="D283">
            <v>-1</v>
          </cell>
          <cell r="E283">
            <v>43.230000000000004</v>
          </cell>
        </row>
        <row r="284">
          <cell r="E284">
            <v>0.2</v>
          </cell>
        </row>
        <row r="285">
          <cell r="F285">
            <v>-34.58</v>
          </cell>
        </row>
        <row r="286">
          <cell r="B286">
            <v>4</v>
          </cell>
          <cell r="C286">
            <v>1</v>
          </cell>
          <cell r="D286">
            <v>-1</v>
          </cell>
          <cell r="E286">
            <v>35.150000000000006</v>
          </cell>
        </row>
        <row r="287">
          <cell r="E287">
            <v>0.2</v>
          </cell>
        </row>
        <row r="288">
          <cell r="F288">
            <v>-28.12</v>
          </cell>
        </row>
        <row r="290">
          <cell r="B290">
            <v>4</v>
          </cell>
          <cell r="C290">
            <v>1</v>
          </cell>
          <cell r="D290">
            <v>-1</v>
          </cell>
          <cell r="E290">
            <v>15.660000000000002</v>
          </cell>
        </row>
        <row r="291">
          <cell r="E291">
            <v>0.1</v>
          </cell>
        </row>
        <row r="292">
          <cell r="F292">
            <v>-6.26</v>
          </cell>
        </row>
        <row r="295">
          <cell r="B295">
            <v>4</v>
          </cell>
          <cell r="C295">
            <v>1</v>
          </cell>
          <cell r="D295">
            <v>2</v>
          </cell>
          <cell r="E295">
            <v>3.0049999999999999</v>
          </cell>
        </row>
        <row r="296">
          <cell r="E296">
            <v>1.37</v>
          </cell>
        </row>
        <row r="297">
          <cell r="F297">
            <v>32.93</v>
          </cell>
        </row>
        <row r="298">
          <cell r="B298">
            <v>4</v>
          </cell>
          <cell r="C298">
            <v>1</v>
          </cell>
          <cell r="D298">
            <v>1</v>
          </cell>
          <cell r="E298">
            <v>2.8400000000000003</v>
          </cell>
        </row>
        <row r="299">
          <cell r="E299">
            <v>1.45</v>
          </cell>
        </row>
        <row r="300">
          <cell r="F300">
            <v>16.47</v>
          </cell>
        </row>
        <row r="303">
          <cell r="B303">
            <v>4</v>
          </cell>
          <cell r="C303">
            <v>1</v>
          </cell>
          <cell r="D303">
            <v>2</v>
          </cell>
          <cell r="E303">
            <v>3.0049999999999999</v>
          </cell>
        </row>
        <row r="304">
          <cell r="E304">
            <v>0.17</v>
          </cell>
        </row>
        <row r="305">
          <cell r="F305">
            <v>4.09</v>
          </cell>
        </row>
        <row r="307">
          <cell r="B307">
            <v>8</v>
          </cell>
          <cell r="C307">
            <v>1</v>
          </cell>
          <cell r="D307">
            <v>9</v>
          </cell>
          <cell r="E307">
            <v>0.16</v>
          </cell>
        </row>
        <row r="308">
          <cell r="E308">
            <v>0.3</v>
          </cell>
        </row>
        <row r="309">
          <cell r="E309">
            <v>0.5</v>
          </cell>
        </row>
        <row r="310">
          <cell r="F310">
            <v>1.73</v>
          </cell>
        </row>
        <row r="313">
          <cell r="B313">
            <v>4</v>
          </cell>
          <cell r="C313">
            <v>1</v>
          </cell>
          <cell r="D313">
            <v>1</v>
          </cell>
          <cell r="E313">
            <v>8.7099999999999991</v>
          </cell>
        </row>
        <row r="314">
          <cell r="E314">
            <v>0.2</v>
          </cell>
        </row>
        <row r="315">
          <cell r="F315">
            <v>6.97</v>
          </cell>
        </row>
        <row r="317">
          <cell r="B317">
            <v>4</v>
          </cell>
          <cell r="C317">
            <v>1</v>
          </cell>
          <cell r="D317">
            <v>2</v>
          </cell>
          <cell r="E317">
            <v>18.350000000000001</v>
          </cell>
        </row>
        <row r="318">
          <cell r="E318">
            <v>0.2</v>
          </cell>
        </row>
        <row r="319">
          <cell r="F319">
            <v>29.36</v>
          </cell>
        </row>
        <row r="321">
          <cell r="B321">
            <v>4</v>
          </cell>
          <cell r="C321">
            <v>1</v>
          </cell>
          <cell r="D321">
            <v>1</v>
          </cell>
          <cell r="E321">
            <v>15.04</v>
          </cell>
        </row>
        <row r="322">
          <cell r="E322">
            <v>0.2</v>
          </cell>
        </row>
        <row r="323">
          <cell r="F323">
            <v>12.03</v>
          </cell>
        </row>
        <row r="325">
          <cell r="B325">
            <v>4</v>
          </cell>
          <cell r="C325">
            <v>1</v>
          </cell>
          <cell r="D325">
            <v>1</v>
          </cell>
          <cell r="E325">
            <v>7.38</v>
          </cell>
        </row>
        <row r="326">
          <cell r="E326">
            <v>0.2</v>
          </cell>
        </row>
        <row r="327">
          <cell r="F327">
            <v>5.9</v>
          </cell>
        </row>
        <row r="329">
          <cell r="B329">
            <v>4</v>
          </cell>
          <cell r="C329">
            <v>1</v>
          </cell>
          <cell r="D329">
            <v>1</v>
          </cell>
          <cell r="E329">
            <v>0.2</v>
          </cell>
        </row>
        <row r="330">
          <cell r="E330">
            <v>0.2</v>
          </cell>
        </row>
        <row r="331">
          <cell r="F331">
            <v>0.16</v>
          </cell>
        </row>
        <row r="332">
          <cell r="B332">
            <v>4</v>
          </cell>
          <cell r="C332">
            <v>1</v>
          </cell>
          <cell r="D332">
            <v>1</v>
          </cell>
          <cell r="E332">
            <v>2.73</v>
          </cell>
        </row>
        <row r="333">
          <cell r="E333">
            <v>0.28999999999999998</v>
          </cell>
        </row>
        <row r="334">
          <cell r="F334">
            <v>3.17</v>
          </cell>
        </row>
        <row r="336">
          <cell r="B336">
            <v>4</v>
          </cell>
          <cell r="C336">
            <v>1</v>
          </cell>
          <cell r="D336">
            <v>1</v>
          </cell>
          <cell r="E336">
            <v>2.83</v>
          </cell>
        </row>
        <row r="337">
          <cell r="E337">
            <v>0.2</v>
          </cell>
        </row>
        <row r="338">
          <cell r="F338">
            <v>2.2599999999999998</v>
          </cell>
        </row>
        <row r="340">
          <cell r="B340">
            <v>4</v>
          </cell>
          <cell r="C340">
            <v>1</v>
          </cell>
          <cell r="D340">
            <v>1</v>
          </cell>
          <cell r="E340">
            <v>0.1</v>
          </cell>
        </row>
        <row r="341">
          <cell r="E341">
            <v>0.48</v>
          </cell>
        </row>
        <row r="342">
          <cell r="F342">
            <v>0.19</v>
          </cell>
        </row>
        <row r="344">
          <cell r="B344">
            <v>4</v>
          </cell>
          <cell r="C344">
            <v>1</v>
          </cell>
          <cell r="D344">
            <v>1</v>
          </cell>
          <cell r="E344">
            <v>23.24</v>
          </cell>
        </row>
        <row r="345">
          <cell r="E345">
            <v>0.2</v>
          </cell>
        </row>
        <row r="346">
          <cell r="F346">
            <v>18.59</v>
          </cell>
        </row>
        <row r="348">
          <cell r="B348">
            <v>4</v>
          </cell>
          <cell r="C348">
            <v>1</v>
          </cell>
          <cell r="D348">
            <v>1</v>
          </cell>
          <cell r="E348">
            <v>2.8299999999999996</v>
          </cell>
        </row>
        <row r="349">
          <cell r="E349">
            <v>0.24</v>
          </cell>
        </row>
        <row r="350">
          <cell r="F350">
            <v>2.72</v>
          </cell>
        </row>
        <row r="352">
          <cell r="B352">
            <v>4</v>
          </cell>
          <cell r="C352">
            <v>1</v>
          </cell>
          <cell r="D352">
            <v>1</v>
          </cell>
          <cell r="E352">
            <v>23.24</v>
          </cell>
        </row>
        <row r="353">
          <cell r="E353">
            <v>0.2</v>
          </cell>
        </row>
        <row r="354">
          <cell r="F354">
            <v>18.59</v>
          </cell>
        </row>
        <row r="356">
          <cell r="B356">
            <v>4</v>
          </cell>
          <cell r="C356">
            <v>1</v>
          </cell>
          <cell r="D356">
            <v>1</v>
          </cell>
          <cell r="E356">
            <v>0.2</v>
          </cell>
        </row>
        <row r="357">
          <cell r="E357">
            <v>0.2</v>
          </cell>
        </row>
        <row r="358">
          <cell r="F358">
            <v>0.16</v>
          </cell>
        </row>
        <row r="360">
          <cell r="B360">
            <v>4</v>
          </cell>
          <cell r="C360">
            <v>1</v>
          </cell>
          <cell r="D360">
            <v>1</v>
          </cell>
          <cell r="E360">
            <v>23.75</v>
          </cell>
        </row>
        <row r="361">
          <cell r="E361">
            <v>0.2</v>
          </cell>
        </row>
        <row r="362">
          <cell r="F362">
            <v>19</v>
          </cell>
        </row>
        <row r="364">
          <cell r="B364">
            <v>4</v>
          </cell>
          <cell r="C364">
            <v>1</v>
          </cell>
          <cell r="D364">
            <v>1</v>
          </cell>
          <cell r="E364">
            <v>8.69</v>
          </cell>
        </row>
        <row r="365">
          <cell r="E365">
            <v>0.2</v>
          </cell>
        </row>
        <row r="366">
          <cell r="F366">
            <v>6.95</v>
          </cell>
        </row>
        <row r="368">
          <cell r="B368">
            <v>4</v>
          </cell>
          <cell r="C368">
            <v>1</v>
          </cell>
          <cell r="D368">
            <v>1</v>
          </cell>
          <cell r="E368">
            <v>14.15</v>
          </cell>
        </row>
        <row r="369">
          <cell r="E369">
            <v>0.2</v>
          </cell>
        </row>
        <row r="370">
          <cell r="F370">
            <v>11.32</v>
          </cell>
        </row>
        <row r="372">
          <cell r="B372">
            <v>4</v>
          </cell>
          <cell r="C372">
            <v>1</v>
          </cell>
          <cell r="D372">
            <v>1</v>
          </cell>
          <cell r="E372">
            <v>4.3499999999999996</v>
          </cell>
        </row>
        <row r="373">
          <cell r="E373">
            <v>0.48</v>
          </cell>
        </row>
        <row r="374">
          <cell r="F374">
            <v>8.35</v>
          </cell>
        </row>
        <row r="375">
          <cell r="B375">
            <v>4</v>
          </cell>
          <cell r="C375">
            <v>1</v>
          </cell>
          <cell r="D375">
            <v>2</v>
          </cell>
          <cell r="E375">
            <v>19.630000000000003</v>
          </cell>
        </row>
        <row r="376">
          <cell r="E376">
            <v>0.2</v>
          </cell>
        </row>
        <row r="377">
          <cell r="F377">
            <v>31.41</v>
          </cell>
        </row>
        <row r="379">
          <cell r="B379">
            <v>4</v>
          </cell>
          <cell r="C379">
            <v>1</v>
          </cell>
          <cell r="D379">
            <v>1</v>
          </cell>
          <cell r="E379">
            <v>9.25</v>
          </cell>
        </row>
        <row r="380">
          <cell r="E380">
            <v>0.2</v>
          </cell>
        </row>
        <row r="381">
          <cell r="F381">
            <v>7.4</v>
          </cell>
        </row>
        <row r="384">
          <cell r="B384">
            <v>1</v>
          </cell>
          <cell r="C384">
            <v>1</v>
          </cell>
          <cell r="D384">
            <v>1</v>
          </cell>
          <cell r="E384">
            <v>8.51</v>
          </cell>
        </row>
        <row r="385">
          <cell r="E385">
            <v>0.3</v>
          </cell>
        </row>
        <row r="386">
          <cell r="F386">
            <v>2.5499999999999998</v>
          </cell>
        </row>
        <row r="388">
          <cell r="B388">
            <v>1</v>
          </cell>
          <cell r="C388">
            <v>1</v>
          </cell>
          <cell r="D388">
            <v>1</v>
          </cell>
          <cell r="E388">
            <v>18.350000000000001</v>
          </cell>
        </row>
        <row r="389">
          <cell r="E389">
            <v>0.3</v>
          </cell>
        </row>
        <row r="390">
          <cell r="F390">
            <v>5.51</v>
          </cell>
        </row>
        <row r="392">
          <cell r="B392">
            <v>1</v>
          </cell>
          <cell r="C392">
            <v>1</v>
          </cell>
          <cell r="D392">
            <v>1</v>
          </cell>
          <cell r="E392">
            <v>18.549999999999997</v>
          </cell>
        </row>
        <row r="393">
          <cell r="E393">
            <v>0.3</v>
          </cell>
        </row>
        <row r="394">
          <cell r="F394">
            <v>5.57</v>
          </cell>
        </row>
        <row r="396">
          <cell r="B396">
            <v>1</v>
          </cell>
          <cell r="C396">
            <v>1</v>
          </cell>
          <cell r="D396">
            <v>1</v>
          </cell>
          <cell r="E396">
            <v>15.04</v>
          </cell>
        </row>
        <row r="397">
          <cell r="E397">
            <v>0.3</v>
          </cell>
        </row>
        <row r="398">
          <cell r="F398">
            <v>4.51</v>
          </cell>
        </row>
        <row r="400">
          <cell r="B400">
            <v>2</v>
          </cell>
          <cell r="C400">
            <v>1</v>
          </cell>
          <cell r="D400">
            <v>2</v>
          </cell>
          <cell r="E400">
            <v>4.8499999999999996</v>
          </cell>
        </row>
        <row r="401">
          <cell r="E401">
            <v>0.3</v>
          </cell>
        </row>
        <row r="402">
          <cell r="F402">
            <v>5.82</v>
          </cell>
        </row>
        <row r="404">
          <cell r="B404">
            <v>1</v>
          </cell>
          <cell r="C404">
            <v>1</v>
          </cell>
          <cell r="D404">
            <v>1</v>
          </cell>
          <cell r="E404">
            <v>7.38</v>
          </cell>
        </row>
        <row r="405">
          <cell r="E405">
            <v>0.3</v>
          </cell>
        </row>
        <row r="406">
          <cell r="F406">
            <v>2.21</v>
          </cell>
        </row>
        <row r="408">
          <cell r="B408">
            <v>1</v>
          </cell>
          <cell r="C408">
            <v>1</v>
          </cell>
          <cell r="D408">
            <v>1</v>
          </cell>
          <cell r="E408">
            <v>0.2</v>
          </cell>
        </row>
        <row r="409">
          <cell r="E409">
            <v>0.3</v>
          </cell>
        </row>
        <row r="410">
          <cell r="F410">
            <v>0.06</v>
          </cell>
        </row>
        <row r="412">
          <cell r="B412">
            <v>1</v>
          </cell>
          <cell r="C412">
            <v>1</v>
          </cell>
          <cell r="D412">
            <v>3</v>
          </cell>
          <cell r="E412">
            <v>4.8499999999999996</v>
          </cell>
        </row>
        <row r="413">
          <cell r="E413">
            <v>0.3</v>
          </cell>
        </row>
        <row r="414">
          <cell r="F414">
            <v>4.37</v>
          </cell>
        </row>
        <row r="416">
          <cell r="B416">
            <v>1</v>
          </cell>
          <cell r="C416">
            <v>1</v>
          </cell>
          <cell r="D416">
            <v>1</v>
          </cell>
          <cell r="E416">
            <v>7.7050000000000001</v>
          </cell>
        </row>
        <row r="417">
          <cell r="E417">
            <v>0.3</v>
          </cell>
        </row>
        <row r="418">
          <cell r="F418">
            <v>2.31</v>
          </cell>
        </row>
        <row r="420">
          <cell r="B420">
            <v>1</v>
          </cell>
          <cell r="C420">
            <v>1</v>
          </cell>
          <cell r="D420">
            <v>1</v>
          </cell>
          <cell r="E420">
            <v>3.84</v>
          </cell>
        </row>
        <row r="421">
          <cell r="E421">
            <v>0.3</v>
          </cell>
        </row>
        <row r="422">
          <cell r="F422">
            <v>1.1499999999999999</v>
          </cell>
        </row>
        <row r="424">
          <cell r="B424">
            <v>1</v>
          </cell>
          <cell r="C424">
            <v>1</v>
          </cell>
          <cell r="D424">
            <v>1</v>
          </cell>
          <cell r="E424">
            <v>8.7399999999999984</v>
          </cell>
        </row>
        <row r="425">
          <cell r="E425">
            <v>0.3</v>
          </cell>
        </row>
        <row r="426">
          <cell r="F426">
            <v>2.62</v>
          </cell>
        </row>
        <row r="427">
          <cell r="B427">
            <v>1</v>
          </cell>
          <cell r="C427">
            <v>1</v>
          </cell>
          <cell r="D427">
            <v>3</v>
          </cell>
          <cell r="E427">
            <v>4.8499999999999996</v>
          </cell>
        </row>
        <row r="428">
          <cell r="E428">
            <v>0.3</v>
          </cell>
        </row>
        <row r="429">
          <cell r="F429">
            <v>4.37</v>
          </cell>
        </row>
        <row r="431">
          <cell r="B431">
            <v>1</v>
          </cell>
          <cell r="C431">
            <v>1</v>
          </cell>
          <cell r="D431">
            <v>2</v>
          </cell>
          <cell r="E431">
            <v>3.9599999999999991</v>
          </cell>
        </row>
        <row r="432">
          <cell r="E432">
            <v>0.3</v>
          </cell>
        </row>
        <row r="433">
          <cell r="F433">
            <v>2.38</v>
          </cell>
        </row>
        <row r="435">
          <cell r="B435">
            <v>1</v>
          </cell>
          <cell r="C435">
            <v>1</v>
          </cell>
          <cell r="D435">
            <v>1</v>
          </cell>
          <cell r="E435">
            <v>23.949999999999996</v>
          </cell>
        </row>
        <row r="436">
          <cell r="E436">
            <v>0.3</v>
          </cell>
        </row>
        <row r="437">
          <cell r="F437">
            <v>7.19</v>
          </cell>
        </row>
        <row r="439">
          <cell r="B439">
            <v>1</v>
          </cell>
          <cell r="C439">
            <v>1</v>
          </cell>
          <cell r="D439">
            <v>1</v>
          </cell>
          <cell r="E439">
            <v>3.84</v>
          </cell>
        </row>
        <row r="440">
          <cell r="E440">
            <v>0.3</v>
          </cell>
        </row>
        <row r="441">
          <cell r="F441">
            <v>1.1499999999999999</v>
          </cell>
        </row>
        <row r="443">
          <cell r="B443">
            <v>1</v>
          </cell>
          <cell r="C443">
            <v>1</v>
          </cell>
          <cell r="D443">
            <v>1</v>
          </cell>
          <cell r="E443">
            <v>18.3</v>
          </cell>
        </row>
        <row r="444">
          <cell r="E444">
            <v>0.3</v>
          </cell>
        </row>
        <row r="445">
          <cell r="F445">
            <v>5.49</v>
          </cell>
        </row>
        <row r="447">
          <cell r="B447">
            <v>1</v>
          </cell>
          <cell r="C447">
            <v>1</v>
          </cell>
          <cell r="D447">
            <v>1</v>
          </cell>
          <cell r="E447">
            <v>19.230000000000004</v>
          </cell>
        </row>
        <row r="448">
          <cell r="E448">
            <v>0.3</v>
          </cell>
        </row>
        <row r="449">
          <cell r="F449">
            <v>5.77</v>
          </cell>
        </row>
        <row r="451">
          <cell r="B451">
            <v>1</v>
          </cell>
          <cell r="C451">
            <v>1</v>
          </cell>
          <cell r="D451">
            <v>1</v>
          </cell>
          <cell r="E451">
            <v>19.43</v>
          </cell>
        </row>
        <row r="452">
          <cell r="E452">
            <v>0.3</v>
          </cell>
        </row>
        <row r="453">
          <cell r="F453">
            <v>5.83</v>
          </cell>
        </row>
        <row r="455">
          <cell r="B455">
            <v>1</v>
          </cell>
          <cell r="C455">
            <v>1</v>
          </cell>
          <cell r="D455">
            <v>1</v>
          </cell>
          <cell r="E455">
            <v>9.25</v>
          </cell>
        </row>
        <row r="456">
          <cell r="E456">
            <v>0.3</v>
          </cell>
        </row>
        <row r="457">
          <cell r="F457">
            <v>2.78</v>
          </cell>
        </row>
        <row r="459">
          <cell r="B459">
            <v>1</v>
          </cell>
          <cell r="C459">
            <v>1</v>
          </cell>
          <cell r="D459">
            <v>1</v>
          </cell>
          <cell r="E459">
            <v>17.100000000000001</v>
          </cell>
        </row>
        <row r="460">
          <cell r="E460">
            <v>2.4</v>
          </cell>
        </row>
        <row r="461">
          <cell r="F461">
            <v>41.04</v>
          </cell>
        </row>
        <row r="463">
          <cell r="B463">
            <v>3</v>
          </cell>
          <cell r="C463">
            <v>1</v>
          </cell>
          <cell r="D463">
            <v>1</v>
          </cell>
          <cell r="E463">
            <v>16.899999999999999</v>
          </cell>
        </row>
        <row r="464">
          <cell r="E464">
            <v>2.4</v>
          </cell>
        </row>
        <row r="465">
          <cell r="F465">
            <v>121.68</v>
          </cell>
        </row>
        <row r="467">
          <cell r="B467">
            <v>1</v>
          </cell>
          <cell r="C467">
            <v>1</v>
          </cell>
          <cell r="D467">
            <v>1</v>
          </cell>
          <cell r="E467">
            <v>16.899999999999999</v>
          </cell>
        </row>
        <row r="468">
          <cell r="E468">
            <v>2.58</v>
          </cell>
        </row>
        <row r="469">
          <cell r="F469">
            <v>43.6</v>
          </cell>
        </row>
        <row r="470">
          <cell r="B470">
            <v>-4</v>
          </cell>
          <cell r="C470">
            <v>1</v>
          </cell>
          <cell r="D470">
            <v>7</v>
          </cell>
          <cell r="E470">
            <v>0.2</v>
          </cell>
        </row>
        <row r="471">
          <cell r="E471">
            <v>0.9</v>
          </cell>
        </row>
        <row r="472">
          <cell r="F472">
            <v>-5.04</v>
          </cell>
        </row>
        <row r="474">
          <cell r="B474">
            <v>-5</v>
          </cell>
          <cell r="C474">
            <v>1</v>
          </cell>
          <cell r="D474">
            <v>1</v>
          </cell>
          <cell r="E474">
            <v>0.72500000000000009</v>
          </cell>
        </row>
        <row r="475">
          <cell r="E475">
            <v>1.5</v>
          </cell>
        </row>
        <row r="476">
          <cell r="F476">
            <v>-5.44</v>
          </cell>
        </row>
        <row r="477">
          <cell r="F477">
            <v>1592.3899999999999</v>
          </cell>
        </row>
        <row r="479">
          <cell r="E479">
            <v>1592.3899999999999</v>
          </cell>
        </row>
        <row r="480">
          <cell r="E480">
            <v>0.6</v>
          </cell>
        </row>
        <row r="481">
          <cell r="A481" t="str">
            <v>C7.1.3</v>
          </cell>
          <cell r="F481">
            <v>955.43</v>
          </cell>
        </row>
        <row r="484">
          <cell r="B484">
            <v>5</v>
          </cell>
          <cell r="C484">
            <v>1</v>
          </cell>
          <cell r="D484">
            <v>1</v>
          </cell>
          <cell r="E484">
            <v>9.11</v>
          </cell>
        </row>
        <row r="485">
          <cell r="E485">
            <v>2.88</v>
          </cell>
        </row>
        <row r="486">
          <cell r="F486">
            <v>131.18</v>
          </cell>
        </row>
        <row r="488">
          <cell r="B488">
            <v>5</v>
          </cell>
          <cell r="C488">
            <v>1</v>
          </cell>
          <cell r="D488">
            <v>1</v>
          </cell>
          <cell r="E488">
            <v>9.0399999999999991</v>
          </cell>
        </row>
        <row r="489">
          <cell r="E489">
            <v>2.88</v>
          </cell>
        </row>
        <row r="490">
          <cell r="F490">
            <v>130.18</v>
          </cell>
        </row>
        <row r="492">
          <cell r="B492">
            <v>5</v>
          </cell>
          <cell r="C492">
            <v>1</v>
          </cell>
          <cell r="D492">
            <v>1</v>
          </cell>
          <cell r="E492">
            <v>2.4</v>
          </cell>
        </row>
        <row r="493">
          <cell r="E493">
            <v>2.88</v>
          </cell>
        </row>
        <row r="494">
          <cell r="F494">
            <v>34.56</v>
          </cell>
        </row>
        <row r="496">
          <cell r="B496">
            <v>4</v>
          </cell>
          <cell r="C496">
            <v>1</v>
          </cell>
          <cell r="D496">
            <v>1</v>
          </cell>
          <cell r="E496">
            <v>2.84</v>
          </cell>
        </row>
        <row r="497">
          <cell r="E497">
            <v>0.9</v>
          </cell>
        </row>
        <row r="498">
          <cell r="F498">
            <v>10.220000000000001</v>
          </cell>
        </row>
        <row r="500">
          <cell r="B500">
            <v>5</v>
          </cell>
          <cell r="C500">
            <v>1</v>
          </cell>
          <cell r="D500">
            <v>1</v>
          </cell>
          <cell r="E500">
            <v>1.33</v>
          </cell>
        </row>
        <row r="501">
          <cell r="E501">
            <v>2.88</v>
          </cell>
        </row>
        <row r="502">
          <cell r="F502">
            <v>19.149999999999999</v>
          </cell>
        </row>
        <row r="503">
          <cell r="B503">
            <v>5</v>
          </cell>
          <cell r="C503">
            <v>1</v>
          </cell>
          <cell r="D503">
            <v>1</v>
          </cell>
          <cell r="E503">
            <v>1.33</v>
          </cell>
        </row>
        <row r="504">
          <cell r="E504">
            <v>0.9</v>
          </cell>
        </row>
        <row r="505">
          <cell r="F505">
            <v>5.99</v>
          </cell>
        </row>
        <row r="507">
          <cell r="B507">
            <v>5</v>
          </cell>
          <cell r="C507">
            <v>1</v>
          </cell>
          <cell r="D507">
            <v>1</v>
          </cell>
          <cell r="E507">
            <v>7.58</v>
          </cell>
        </row>
        <row r="508">
          <cell r="E508">
            <v>2.88</v>
          </cell>
        </row>
        <row r="509">
          <cell r="F509">
            <v>109.15</v>
          </cell>
        </row>
        <row r="511">
          <cell r="B511">
            <v>5</v>
          </cell>
          <cell r="C511">
            <v>1</v>
          </cell>
          <cell r="D511">
            <v>1</v>
          </cell>
          <cell r="E511">
            <v>4.4000000000000004</v>
          </cell>
        </row>
        <row r="512">
          <cell r="E512">
            <v>2.88</v>
          </cell>
        </row>
        <row r="513">
          <cell r="F513">
            <v>63.36</v>
          </cell>
        </row>
        <row r="515">
          <cell r="B515">
            <v>1</v>
          </cell>
          <cell r="C515">
            <v>1</v>
          </cell>
          <cell r="D515">
            <v>1</v>
          </cell>
          <cell r="E515">
            <v>3.03</v>
          </cell>
        </row>
        <row r="516">
          <cell r="E516">
            <v>4.1500000000000004</v>
          </cell>
        </row>
        <row r="517">
          <cell r="F517">
            <v>12.57</v>
          </cell>
        </row>
        <row r="519">
          <cell r="B519">
            <v>3</v>
          </cell>
          <cell r="C519">
            <v>1</v>
          </cell>
          <cell r="D519">
            <v>1</v>
          </cell>
          <cell r="E519">
            <v>3.03</v>
          </cell>
        </row>
        <row r="520">
          <cell r="E520">
            <v>2.88</v>
          </cell>
        </row>
        <row r="521">
          <cell r="F521">
            <v>26.18</v>
          </cell>
        </row>
        <row r="523">
          <cell r="B523">
            <v>1</v>
          </cell>
          <cell r="C523">
            <v>1</v>
          </cell>
          <cell r="D523">
            <v>1</v>
          </cell>
          <cell r="E523">
            <v>3.03</v>
          </cell>
        </row>
        <row r="524">
          <cell r="E524">
            <v>1.44</v>
          </cell>
        </row>
        <row r="525">
          <cell r="F525">
            <v>4.3600000000000003</v>
          </cell>
        </row>
        <row r="527">
          <cell r="B527">
            <v>5</v>
          </cell>
          <cell r="C527">
            <v>1</v>
          </cell>
          <cell r="D527">
            <v>1</v>
          </cell>
          <cell r="E527">
            <v>9.0399999999999991</v>
          </cell>
        </row>
        <row r="528">
          <cell r="E528">
            <v>2.88</v>
          </cell>
        </row>
        <row r="529">
          <cell r="F529">
            <v>130.18</v>
          </cell>
        </row>
        <row r="531">
          <cell r="B531">
            <v>4</v>
          </cell>
          <cell r="C531">
            <v>1</v>
          </cell>
          <cell r="D531">
            <v>1</v>
          </cell>
          <cell r="E531">
            <v>1.33</v>
          </cell>
        </row>
        <row r="532">
          <cell r="E532">
            <v>0.9</v>
          </cell>
        </row>
        <row r="533">
          <cell r="F533">
            <v>4.79</v>
          </cell>
        </row>
        <row r="535">
          <cell r="B535">
            <v>5</v>
          </cell>
          <cell r="C535">
            <v>1</v>
          </cell>
          <cell r="D535">
            <v>1</v>
          </cell>
          <cell r="E535">
            <v>2.5299999999999998</v>
          </cell>
        </row>
        <row r="536">
          <cell r="E536">
            <v>2.88</v>
          </cell>
        </row>
        <row r="537">
          <cell r="F537">
            <v>36.43</v>
          </cell>
        </row>
        <row r="539">
          <cell r="B539">
            <v>4</v>
          </cell>
          <cell r="C539">
            <v>1</v>
          </cell>
          <cell r="D539">
            <v>1</v>
          </cell>
          <cell r="E539">
            <v>2.75</v>
          </cell>
        </row>
        <row r="540">
          <cell r="E540">
            <v>0.9</v>
          </cell>
        </row>
        <row r="541">
          <cell r="F541">
            <v>9.9</v>
          </cell>
        </row>
        <row r="543">
          <cell r="B543">
            <v>5</v>
          </cell>
          <cell r="C543">
            <v>1</v>
          </cell>
          <cell r="D543">
            <v>1</v>
          </cell>
          <cell r="E543">
            <v>1.33</v>
          </cell>
        </row>
        <row r="544">
          <cell r="E544">
            <v>2.88</v>
          </cell>
        </row>
        <row r="545">
          <cell r="F545">
            <v>19.149999999999999</v>
          </cell>
        </row>
        <row r="547">
          <cell r="B547">
            <v>5</v>
          </cell>
          <cell r="C547">
            <v>1</v>
          </cell>
          <cell r="D547">
            <v>1</v>
          </cell>
          <cell r="E547">
            <v>9.65</v>
          </cell>
        </row>
        <row r="548">
          <cell r="E548">
            <v>2.88</v>
          </cell>
        </row>
        <row r="549">
          <cell r="F549">
            <v>138.96</v>
          </cell>
        </row>
        <row r="551">
          <cell r="B551">
            <v>5</v>
          </cell>
          <cell r="C551">
            <v>1</v>
          </cell>
          <cell r="D551">
            <v>1</v>
          </cell>
          <cell r="E551">
            <v>4.34</v>
          </cell>
        </row>
        <row r="552">
          <cell r="E552">
            <v>2.88</v>
          </cell>
        </row>
        <row r="553">
          <cell r="F553">
            <v>62.5</v>
          </cell>
        </row>
        <row r="555">
          <cell r="B555">
            <v>4</v>
          </cell>
          <cell r="C555">
            <v>1</v>
          </cell>
          <cell r="D555">
            <v>1</v>
          </cell>
          <cell r="E555">
            <v>11.51</v>
          </cell>
        </row>
        <row r="556">
          <cell r="E556">
            <v>0.9</v>
          </cell>
        </row>
        <row r="557">
          <cell r="F557">
            <v>41.44</v>
          </cell>
        </row>
        <row r="559">
          <cell r="B559">
            <v>4</v>
          </cell>
          <cell r="C559">
            <v>1</v>
          </cell>
          <cell r="D559">
            <v>1</v>
          </cell>
          <cell r="E559">
            <v>4.45</v>
          </cell>
        </row>
        <row r="560">
          <cell r="E560">
            <v>0.9</v>
          </cell>
        </row>
        <row r="561">
          <cell r="F561">
            <v>16.02</v>
          </cell>
        </row>
        <row r="563">
          <cell r="B563">
            <v>5</v>
          </cell>
          <cell r="C563">
            <v>1</v>
          </cell>
          <cell r="D563">
            <v>1</v>
          </cell>
          <cell r="E563">
            <v>4.6399999999999997</v>
          </cell>
        </row>
        <row r="564">
          <cell r="E564">
            <v>2.88</v>
          </cell>
        </row>
        <row r="565">
          <cell r="F565">
            <v>66.819999999999993</v>
          </cell>
        </row>
        <row r="567">
          <cell r="B567">
            <v>5</v>
          </cell>
          <cell r="C567">
            <v>1</v>
          </cell>
          <cell r="D567">
            <v>-3</v>
          </cell>
          <cell r="E567">
            <v>1.5</v>
          </cell>
        </row>
        <row r="568">
          <cell r="E568">
            <v>1.5</v>
          </cell>
        </row>
        <row r="569">
          <cell r="F569">
            <v>-33.75</v>
          </cell>
        </row>
        <row r="570">
          <cell r="B570">
            <v>5</v>
          </cell>
          <cell r="C570">
            <v>1</v>
          </cell>
          <cell r="D570">
            <v>-3</v>
          </cell>
          <cell r="E570">
            <v>1.2</v>
          </cell>
        </row>
        <row r="571">
          <cell r="E571">
            <v>1.5</v>
          </cell>
        </row>
        <row r="572">
          <cell r="F572">
            <v>-27</v>
          </cell>
        </row>
        <row r="573">
          <cell r="B573">
            <v>5</v>
          </cell>
          <cell r="C573">
            <v>1</v>
          </cell>
          <cell r="D573">
            <v>-4</v>
          </cell>
          <cell r="E573">
            <v>1</v>
          </cell>
        </row>
        <row r="574">
          <cell r="E574">
            <v>1.5</v>
          </cell>
        </row>
        <row r="575">
          <cell r="F575">
            <v>-30</v>
          </cell>
        </row>
        <row r="576">
          <cell r="B576">
            <v>5</v>
          </cell>
          <cell r="C576">
            <v>1</v>
          </cell>
          <cell r="D576">
            <v>-3</v>
          </cell>
          <cell r="E576">
            <v>0.6</v>
          </cell>
        </row>
        <row r="577">
          <cell r="E577">
            <v>0.6</v>
          </cell>
        </row>
        <row r="578">
          <cell r="F578">
            <v>-5.4</v>
          </cell>
        </row>
        <row r="581">
          <cell r="B581">
            <v>2</v>
          </cell>
          <cell r="C581">
            <v>1</v>
          </cell>
          <cell r="D581">
            <v>0.5</v>
          </cell>
          <cell r="E581">
            <v>5.25</v>
          </cell>
        </row>
        <row r="582">
          <cell r="E582">
            <v>1.04</v>
          </cell>
        </row>
        <row r="583">
          <cell r="F583">
            <v>5.46</v>
          </cell>
        </row>
        <row r="584">
          <cell r="B584">
            <v>1</v>
          </cell>
          <cell r="C584">
            <v>1</v>
          </cell>
          <cell r="D584">
            <v>0.5</v>
          </cell>
          <cell r="E584">
            <v>4.1900000000000004</v>
          </cell>
        </row>
        <row r="585">
          <cell r="E585">
            <v>1.5</v>
          </cell>
        </row>
        <row r="586">
          <cell r="F586">
            <v>3.14</v>
          </cell>
        </row>
        <row r="587">
          <cell r="B587">
            <v>1</v>
          </cell>
          <cell r="C587">
            <v>1</v>
          </cell>
          <cell r="D587">
            <v>1</v>
          </cell>
          <cell r="E587">
            <v>3.39</v>
          </cell>
        </row>
        <row r="588">
          <cell r="E588">
            <v>1.5</v>
          </cell>
        </row>
        <row r="589">
          <cell r="F589">
            <v>5.09</v>
          </cell>
        </row>
        <row r="590">
          <cell r="B590">
            <v>1</v>
          </cell>
          <cell r="C590">
            <v>1</v>
          </cell>
          <cell r="D590">
            <v>0.5</v>
          </cell>
          <cell r="E590">
            <v>7.85</v>
          </cell>
        </row>
        <row r="591">
          <cell r="E591">
            <v>1.5</v>
          </cell>
        </row>
        <row r="592">
          <cell r="F592">
            <v>5.89</v>
          </cell>
        </row>
        <row r="593">
          <cell r="A593" t="str">
            <v>C7.1.4</v>
          </cell>
          <cell r="F593">
            <v>996.52</v>
          </cell>
        </row>
        <row r="597">
          <cell r="B597">
            <v>5</v>
          </cell>
          <cell r="C597">
            <v>1</v>
          </cell>
          <cell r="D597">
            <v>1</v>
          </cell>
          <cell r="E597">
            <v>12.8</v>
          </cell>
        </row>
        <row r="598">
          <cell r="E598">
            <v>1.5</v>
          </cell>
        </row>
        <row r="599">
          <cell r="F599">
            <v>96</v>
          </cell>
        </row>
        <row r="600">
          <cell r="B600">
            <v>5</v>
          </cell>
          <cell r="C600">
            <v>1</v>
          </cell>
          <cell r="D600">
            <v>1</v>
          </cell>
          <cell r="E600">
            <v>13.1</v>
          </cell>
        </row>
        <row r="601">
          <cell r="E601">
            <v>1.5</v>
          </cell>
        </row>
        <row r="602">
          <cell r="F602">
            <v>98.25</v>
          </cell>
        </row>
        <row r="603">
          <cell r="F603">
            <v>194.25</v>
          </cell>
        </row>
        <row r="606">
          <cell r="B606">
            <v>1</v>
          </cell>
          <cell r="C606">
            <v>1</v>
          </cell>
          <cell r="D606">
            <v>1</v>
          </cell>
          <cell r="E606">
            <v>3.57</v>
          </cell>
        </row>
        <row r="607">
          <cell r="E607">
            <v>1.5</v>
          </cell>
        </row>
        <row r="608">
          <cell r="F608">
            <v>5.36</v>
          </cell>
        </row>
        <row r="609">
          <cell r="B609">
            <v>1</v>
          </cell>
          <cell r="C609">
            <v>1</v>
          </cell>
          <cell r="D609">
            <v>1</v>
          </cell>
          <cell r="E609">
            <v>6.18</v>
          </cell>
        </row>
        <row r="610">
          <cell r="E610">
            <v>0.62</v>
          </cell>
        </row>
        <row r="611">
          <cell r="F611">
            <v>3.83</v>
          </cell>
        </row>
        <row r="612">
          <cell r="B612">
            <v>1</v>
          </cell>
          <cell r="C612">
            <v>1</v>
          </cell>
          <cell r="D612">
            <v>0.5</v>
          </cell>
          <cell r="E612">
            <v>3.58</v>
          </cell>
        </row>
        <row r="613">
          <cell r="E613">
            <v>2.12</v>
          </cell>
        </row>
        <row r="614">
          <cell r="F614">
            <v>3.79</v>
          </cell>
        </row>
        <row r="615">
          <cell r="B615">
            <v>1</v>
          </cell>
          <cell r="C615">
            <v>1</v>
          </cell>
          <cell r="D615">
            <v>1</v>
          </cell>
          <cell r="E615">
            <v>9.1</v>
          </cell>
        </row>
        <row r="616">
          <cell r="E616">
            <v>0.2</v>
          </cell>
        </row>
        <row r="617">
          <cell r="F617">
            <v>1.82</v>
          </cell>
        </row>
        <row r="618">
          <cell r="B618">
            <v>1</v>
          </cell>
          <cell r="C618">
            <v>1</v>
          </cell>
          <cell r="D618">
            <v>1</v>
          </cell>
          <cell r="E618">
            <v>9.11</v>
          </cell>
        </row>
        <row r="619">
          <cell r="E619">
            <v>0.3</v>
          </cell>
        </row>
        <row r="620">
          <cell r="F620">
            <v>2.73</v>
          </cell>
        </row>
        <row r="621">
          <cell r="B621">
            <v>1</v>
          </cell>
          <cell r="C621">
            <v>1</v>
          </cell>
          <cell r="D621">
            <v>1</v>
          </cell>
          <cell r="E621">
            <v>12.100000000000001</v>
          </cell>
        </row>
        <row r="622">
          <cell r="E622">
            <v>0.3</v>
          </cell>
        </row>
        <row r="623">
          <cell r="F623">
            <v>3.63</v>
          </cell>
        </row>
        <row r="624">
          <cell r="B624">
            <v>1</v>
          </cell>
          <cell r="C624">
            <v>1</v>
          </cell>
          <cell r="D624">
            <v>1</v>
          </cell>
          <cell r="E624">
            <v>9.2200000000000006</v>
          </cell>
        </row>
        <row r="625">
          <cell r="E625">
            <v>0.27</v>
          </cell>
        </row>
        <row r="626">
          <cell r="F626">
            <v>2.4900000000000002</v>
          </cell>
        </row>
        <row r="627">
          <cell r="B627">
            <v>1</v>
          </cell>
          <cell r="C627">
            <v>1</v>
          </cell>
          <cell r="D627">
            <v>1</v>
          </cell>
          <cell r="E627">
            <v>15.85</v>
          </cell>
        </row>
        <row r="628">
          <cell r="E628">
            <v>0.2</v>
          </cell>
        </row>
        <row r="629">
          <cell r="F629">
            <v>3.17</v>
          </cell>
        </row>
        <row r="630">
          <cell r="B630">
            <v>1</v>
          </cell>
          <cell r="C630">
            <v>1</v>
          </cell>
          <cell r="D630">
            <v>1</v>
          </cell>
          <cell r="E630">
            <v>4.4400000000000004</v>
          </cell>
        </row>
        <row r="631">
          <cell r="E631">
            <v>0.2</v>
          </cell>
        </row>
        <row r="632">
          <cell r="F632">
            <v>0.89</v>
          </cell>
        </row>
        <row r="633">
          <cell r="B633">
            <v>1</v>
          </cell>
          <cell r="C633">
            <v>1</v>
          </cell>
          <cell r="D633">
            <v>1</v>
          </cell>
          <cell r="E633">
            <v>9.9</v>
          </cell>
        </row>
        <row r="634">
          <cell r="E634">
            <v>0.62</v>
          </cell>
        </row>
        <row r="635">
          <cell r="F635">
            <v>6.14</v>
          </cell>
        </row>
        <row r="636">
          <cell r="B636">
            <v>1</v>
          </cell>
          <cell r="C636">
            <v>1</v>
          </cell>
          <cell r="D636">
            <v>4</v>
          </cell>
          <cell r="E636">
            <v>1.1299999999999999</v>
          </cell>
        </row>
        <row r="637">
          <cell r="E637">
            <v>0.28000000000000003</v>
          </cell>
        </row>
        <row r="638">
          <cell r="F638">
            <v>1.27</v>
          </cell>
        </row>
        <row r="639">
          <cell r="B639">
            <v>2</v>
          </cell>
          <cell r="C639">
            <v>2</v>
          </cell>
          <cell r="D639">
            <v>0.5</v>
          </cell>
          <cell r="E639">
            <v>2.63</v>
          </cell>
        </row>
        <row r="640">
          <cell r="E640">
            <v>1.29</v>
          </cell>
        </row>
        <row r="641">
          <cell r="F641">
            <v>6.79</v>
          </cell>
        </row>
        <row r="642">
          <cell r="B642">
            <v>1</v>
          </cell>
          <cell r="C642">
            <v>1</v>
          </cell>
          <cell r="D642">
            <v>0.5</v>
          </cell>
          <cell r="E642">
            <v>1.33</v>
          </cell>
        </row>
        <row r="643">
          <cell r="E643">
            <v>0.76</v>
          </cell>
        </row>
        <row r="644">
          <cell r="F644">
            <v>0.51</v>
          </cell>
        </row>
        <row r="645">
          <cell r="B645">
            <v>1</v>
          </cell>
          <cell r="C645">
            <v>1</v>
          </cell>
          <cell r="D645">
            <v>0.5</v>
          </cell>
          <cell r="E645">
            <v>3.99</v>
          </cell>
        </row>
        <row r="646">
          <cell r="E646">
            <v>1.8</v>
          </cell>
        </row>
        <row r="647">
          <cell r="F647">
            <v>3.59</v>
          </cell>
        </row>
        <row r="648">
          <cell r="B648">
            <v>1</v>
          </cell>
          <cell r="C648">
            <v>1</v>
          </cell>
          <cell r="D648">
            <v>0.5</v>
          </cell>
          <cell r="E648">
            <v>4.4000000000000004</v>
          </cell>
        </row>
        <row r="649">
          <cell r="E649">
            <v>1.8</v>
          </cell>
        </row>
        <row r="650">
          <cell r="F650">
            <v>3.96</v>
          </cell>
        </row>
        <row r="651">
          <cell r="B651">
            <v>1</v>
          </cell>
          <cell r="C651">
            <v>1</v>
          </cell>
          <cell r="D651">
            <v>0.5</v>
          </cell>
          <cell r="E651">
            <v>1.47</v>
          </cell>
        </row>
        <row r="652">
          <cell r="E652">
            <v>0.82000000000000006</v>
          </cell>
        </row>
        <row r="653">
          <cell r="F653">
            <v>0.6</v>
          </cell>
        </row>
        <row r="654">
          <cell r="B654">
            <v>1</v>
          </cell>
          <cell r="C654">
            <v>1</v>
          </cell>
          <cell r="D654">
            <v>0.5</v>
          </cell>
          <cell r="E654">
            <v>3.59</v>
          </cell>
        </row>
        <row r="655">
          <cell r="E655">
            <v>2.12</v>
          </cell>
        </row>
        <row r="656">
          <cell r="F656">
            <v>3.81</v>
          </cell>
        </row>
        <row r="657">
          <cell r="B657">
            <v>1</v>
          </cell>
          <cell r="C657">
            <v>1</v>
          </cell>
          <cell r="D657">
            <v>0.5</v>
          </cell>
          <cell r="E657">
            <v>4</v>
          </cell>
        </row>
        <row r="658">
          <cell r="E658">
            <v>1.78</v>
          </cell>
        </row>
        <row r="659">
          <cell r="F659">
            <v>3.56</v>
          </cell>
        </row>
        <row r="660">
          <cell r="B660">
            <v>1</v>
          </cell>
          <cell r="C660">
            <v>2</v>
          </cell>
          <cell r="D660">
            <v>0.5</v>
          </cell>
          <cell r="E660">
            <v>3.77</v>
          </cell>
        </row>
        <row r="661">
          <cell r="E661">
            <v>2.12</v>
          </cell>
        </row>
        <row r="662">
          <cell r="F662">
            <v>7.99</v>
          </cell>
        </row>
        <row r="663">
          <cell r="B663">
            <v>1</v>
          </cell>
          <cell r="C663">
            <v>2</v>
          </cell>
          <cell r="D663">
            <v>0.5</v>
          </cell>
          <cell r="E663">
            <v>4.03</v>
          </cell>
        </row>
        <row r="664">
          <cell r="E664">
            <v>1.8</v>
          </cell>
        </row>
        <row r="665">
          <cell r="F665">
            <v>7.25</v>
          </cell>
        </row>
        <row r="666">
          <cell r="F666">
            <v>73.180000000000007</v>
          </cell>
        </row>
        <row r="667">
          <cell r="A667" t="str">
            <v>C7.1.5</v>
          </cell>
          <cell r="F667">
            <v>267.43</v>
          </cell>
        </row>
      </sheetData>
      <sheetData sheetId="7"/>
      <sheetData sheetId="8" refreshError="1"/>
      <sheetData sheetId="9" refreshError="1"/>
      <sheetData sheetId="10">
        <row r="50">
          <cell r="M50">
            <v>175898</v>
          </cell>
        </row>
      </sheetData>
      <sheetData sheetId="11">
        <row r="1">
          <cell r="B1" t="str">
            <v>Project: Low Cost Housing Development Project</v>
          </cell>
        </row>
      </sheetData>
      <sheetData sheetId="12"/>
      <sheetData sheetId="13"/>
      <sheetData sheetId="14">
        <row r="1">
          <cell r="B1" t="str">
            <v>Project: Low Cost Housing Development Project</v>
          </cell>
        </row>
      </sheetData>
      <sheetData sheetId="15"/>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 Structure BC = 200"/>
      <sheetName val="E-1 200kp Res. Sub St."/>
      <sheetName val="RB E-1 200kp Res. Sub St."/>
      <sheetName val="Ar &amp; St"/>
      <sheetName val="E-1 200kp Res. Sup St."/>
      <sheetName val="RB E-1 200kp Res. Super St."/>
      <sheetName val="Plastering for Res."/>
      <sheetName val="Roofing"/>
      <sheetName val="RHS and Latice Pulin "/>
    </sheetNames>
    <sheetDataSet>
      <sheetData sheetId="0"/>
      <sheetData sheetId="1" refreshError="1">
        <row r="1">
          <cell r="B1" t="str">
            <v>Project: Low Cost Housing Development Project</v>
          </cell>
        </row>
        <row r="2">
          <cell r="B2" t="str">
            <v>Location: Jemmo II</v>
          </cell>
        </row>
        <row r="3">
          <cell r="B3" t="str">
            <v>Client: Nifasilk Lafto Sub-City</v>
          </cell>
        </row>
        <row r="4">
          <cell r="B4" t="str">
            <v>Contractor:</v>
          </cell>
        </row>
        <row r="5">
          <cell r="B5" t="str">
            <v>Consultant: MGM Consult PLC</v>
          </cell>
        </row>
        <row r="6">
          <cell r="A6" t="str">
            <v>Code</v>
          </cell>
          <cell r="B6" t="str">
            <v>Timizing</v>
          </cell>
          <cell r="E6" t="str">
            <v>Dimension</v>
          </cell>
          <cell r="F6" t="str">
            <v>Qty</v>
          </cell>
        </row>
        <row r="11">
          <cell r="B11">
            <v>1</v>
          </cell>
          <cell r="C11">
            <v>1</v>
          </cell>
          <cell r="D11">
            <v>1</v>
          </cell>
          <cell r="E11">
            <v>35.520000000000003</v>
          </cell>
        </row>
        <row r="12">
          <cell r="E12">
            <v>12.4</v>
          </cell>
        </row>
        <row r="13">
          <cell r="A13" t="str">
            <v>B1.1</v>
          </cell>
          <cell r="F13">
            <v>440.45</v>
          </cell>
        </row>
        <row r="16">
          <cell r="B16">
            <v>1</v>
          </cell>
          <cell r="C16">
            <v>1</v>
          </cell>
          <cell r="D16">
            <v>1</v>
          </cell>
          <cell r="E16">
            <v>35.520000000000003</v>
          </cell>
        </row>
        <row r="17">
          <cell r="E17">
            <v>12.4</v>
          </cell>
        </row>
        <row r="18">
          <cell r="E18">
            <v>0.4</v>
          </cell>
        </row>
        <row r="19">
          <cell r="A19" t="str">
            <v>B1.2</v>
          </cell>
          <cell r="F19">
            <v>176.18</v>
          </cell>
        </row>
        <row r="23">
          <cell r="B23">
            <v>1</v>
          </cell>
          <cell r="C23">
            <v>1</v>
          </cell>
          <cell r="D23">
            <v>2</v>
          </cell>
          <cell r="E23">
            <v>3.8000000000000007</v>
          </cell>
        </row>
        <row r="24">
          <cell r="E24">
            <v>0.5</v>
          </cell>
        </row>
        <row r="25">
          <cell r="E25">
            <v>0.9</v>
          </cell>
        </row>
        <row r="26">
          <cell r="F26">
            <v>3.42</v>
          </cell>
        </row>
        <row r="27">
          <cell r="B27">
            <v>1</v>
          </cell>
          <cell r="C27">
            <v>1</v>
          </cell>
          <cell r="D27">
            <v>1</v>
          </cell>
          <cell r="E27">
            <v>7.8200000000000021</v>
          </cell>
        </row>
        <row r="28">
          <cell r="E28">
            <v>0.5</v>
          </cell>
        </row>
        <row r="29">
          <cell r="E29">
            <v>0.9</v>
          </cell>
        </row>
        <row r="30">
          <cell r="F30">
            <v>3.52</v>
          </cell>
        </row>
        <row r="31">
          <cell r="B31">
            <v>1</v>
          </cell>
          <cell r="C31">
            <v>1</v>
          </cell>
          <cell r="D31">
            <v>1</v>
          </cell>
          <cell r="E31">
            <v>3.4500000000000011</v>
          </cell>
        </row>
        <row r="32">
          <cell r="E32">
            <v>0.5</v>
          </cell>
        </row>
        <row r="33">
          <cell r="E33">
            <v>0.9</v>
          </cell>
        </row>
        <row r="34">
          <cell r="F34">
            <v>1.55</v>
          </cell>
        </row>
        <row r="35">
          <cell r="B35">
            <v>1</v>
          </cell>
          <cell r="C35">
            <v>1</v>
          </cell>
          <cell r="D35">
            <v>1</v>
          </cell>
          <cell r="E35">
            <v>12.570000000000004</v>
          </cell>
        </row>
        <row r="36">
          <cell r="E36">
            <v>0.5</v>
          </cell>
        </row>
        <row r="37">
          <cell r="E37">
            <v>0.9</v>
          </cell>
        </row>
        <row r="38">
          <cell r="F38">
            <v>5.66</v>
          </cell>
        </row>
        <row r="39">
          <cell r="A39" t="str">
            <v>B1.3</v>
          </cell>
          <cell r="F39">
            <v>14.15</v>
          </cell>
        </row>
        <row r="43">
          <cell r="B43">
            <v>1</v>
          </cell>
          <cell r="C43">
            <v>1</v>
          </cell>
          <cell r="D43">
            <v>4</v>
          </cell>
          <cell r="E43">
            <v>3.5</v>
          </cell>
        </row>
        <row r="44">
          <cell r="E44">
            <v>3.5</v>
          </cell>
        </row>
        <row r="45">
          <cell r="E45">
            <v>1.5</v>
          </cell>
        </row>
        <row r="46">
          <cell r="F46">
            <v>73.5</v>
          </cell>
        </row>
        <row r="47">
          <cell r="B47">
            <v>1</v>
          </cell>
          <cell r="C47">
            <v>1</v>
          </cell>
          <cell r="D47">
            <v>8</v>
          </cell>
          <cell r="E47">
            <v>3.3</v>
          </cell>
        </row>
        <row r="48">
          <cell r="E48">
            <v>3.3</v>
          </cell>
        </row>
        <row r="49">
          <cell r="E49">
            <v>1.5</v>
          </cell>
        </row>
        <row r="50">
          <cell r="F50">
            <v>130.68</v>
          </cell>
        </row>
        <row r="51">
          <cell r="B51">
            <v>1</v>
          </cell>
          <cell r="C51">
            <v>1</v>
          </cell>
          <cell r="D51">
            <v>8</v>
          </cell>
          <cell r="E51">
            <v>2.8</v>
          </cell>
        </row>
        <row r="52">
          <cell r="E52">
            <v>2.8</v>
          </cell>
        </row>
        <row r="53">
          <cell r="E53">
            <v>1.5</v>
          </cell>
        </row>
        <row r="54">
          <cell r="F54">
            <v>94.08</v>
          </cell>
        </row>
        <row r="55">
          <cell r="B55">
            <v>1</v>
          </cell>
          <cell r="C55">
            <v>1</v>
          </cell>
          <cell r="D55">
            <v>4</v>
          </cell>
          <cell r="E55">
            <v>2.4</v>
          </cell>
        </row>
        <row r="56">
          <cell r="E56">
            <v>2.4</v>
          </cell>
        </row>
        <row r="57">
          <cell r="E57">
            <v>1.5</v>
          </cell>
        </row>
        <row r="58">
          <cell r="F58">
            <v>34.56</v>
          </cell>
        </row>
        <row r="59">
          <cell r="A59" t="str">
            <v>B1.4</v>
          </cell>
          <cell r="F59">
            <v>332.82</v>
          </cell>
        </row>
        <row r="63">
          <cell r="B63">
            <v>1</v>
          </cell>
          <cell r="C63">
            <v>1</v>
          </cell>
          <cell r="D63">
            <v>4</v>
          </cell>
          <cell r="E63">
            <v>3.5</v>
          </cell>
        </row>
        <row r="64">
          <cell r="E64">
            <v>3.5</v>
          </cell>
        </row>
        <row r="65">
          <cell r="E65">
            <v>1</v>
          </cell>
        </row>
        <row r="66">
          <cell r="F66">
            <v>49</v>
          </cell>
        </row>
        <row r="67">
          <cell r="B67">
            <v>1</v>
          </cell>
          <cell r="C67">
            <v>1</v>
          </cell>
          <cell r="D67">
            <v>8</v>
          </cell>
          <cell r="E67">
            <v>3.3</v>
          </cell>
        </row>
        <row r="68">
          <cell r="E68">
            <v>3.3</v>
          </cell>
        </row>
        <row r="69">
          <cell r="E69">
            <v>1</v>
          </cell>
        </row>
        <row r="70">
          <cell r="F70">
            <v>87.12</v>
          </cell>
        </row>
        <row r="71">
          <cell r="B71">
            <v>1</v>
          </cell>
          <cell r="C71">
            <v>1</v>
          </cell>
          <cell r="D71">
            <v>8</v>
          </cell>
          <cell r="E71">
            <v>2.8</v>
          </cell>
        </row>
        <row r="72">
          <cell r="E72">
            <v>2.8</v>
          </cell>
        </row>
        <row r="73">
          <cell r="E73">
            <v>1</v>
          </cell>
        </row>
        <row r="74">
          <cell r="F74">
            <v>62.72</v>
          </cell>
        </row>
        <row r="75">
          <cell r="B75">
            <v>1</v>
          </cell>
          <cell r="C75">
            <v>1</v>
          </cell>
          <cell r="D75">
            <v>4</v>
          </cell>
          <cell r="E75">
            <v>2.4</v>
          </cell>
        </row>
        <row r="76">
          <cell r="E76">
            <v>2.4</v>
          </cell>
        </row>
        <row r="77">
          <cell r="E77">
            <v>1</v>
          </cell>
        </row>
        <row r="78">
          <cell r="F78">
            <v>23.04</v>
          </cell>
        </row>
        <row r="79">
          <cell r="A79" t="str">
            <v>B1.5</v>
          </cell>
          <cell r="F79">
            <v>221.88</v>
          </cell>
        </row>
        <row r="84">
          <cell r="B84">
            <v>1</v>
          </cell>
          <cell r="C84">
            <v>1</v>
          </cell>
          <cell r="D84">
            <v>4</v>
          </cell>
          <cell r="E84">
            <v>3.5</v>
          </cell>
        </row>
        <row r="85">
          <cell r="E85">
            <v>3.5</v>
          </cell>
        </row>
        <row r="86">
          <cell r="E86">
            <v>2.2999999999999998</v>
          </cell>
        </row>
        <row r="87">
          <cell r="F87">
            <v>112.7</v>
          </cell>
        </row>
        <row r="88">
          <cell r="B88">
            <v>1</v>
          </cell>
          <cell r="C88">
            <v>1</v>
          </cell>
          <cell r="D88">
            <v>8</v>
          </cell>
          <cell r="E88">
            <v>3.3</v>
          </cell>
        </row>
        <row r="89">
          <cell r="E89">
            <v>3.3</v>
          </cell>
        </row>
        <row r="90">
          <cell r="E90">
            <v>2.2999999999999998</v>
          </cell>
        </row>
        <row r="91">
          <cell r="F91">
            <v>200.38</v>
          </cell>
        </row>
        <row r="92">
          <cell r="B92">
            <v>1</v>
          </cell>
          <cell r="C92">
            <v>1</v>
          </cell>
          <cell r="D92">
            <v>8</v>
          </cell>
          <cell r="E92">
            <v>2.8</v>
          </cell>
        </row>
        <row r="93">
          <cell r="E93">
            <v>2.8</v>
          </cell>
        </row>
        <row r="94">
          <cell r="E94">
            <v>2.2999999999999998</v>
          </cell>
        </row>
        <row r="95">
          <cell r="F95">
            <v>144.26</v>
          </cell>
        </row>
        <row r="96">
          <cell r="B96">
            <v>1</v>
          </cell>
          <cell r="C96">
            <v>1</v>
          </cell>
          <cell r="D96">
            <v>4</v>
          </cell>
          <cell r="E96">
            <v>2.4</v>
          </cell>
        </row>
        <row r="97">
          <cell r="E97">
            <v>2.4</v>
          </cell>
        </row>
        <row r="98">
          <cell r="E98">
            <v>2.2999999999999998</v>
          </cell>
        </row>
        <row r="99">
          <cell r="F99">
            <v>52.99</v>
          </cell>
        </row>
        <row r="101">
          <cell r="B101">
            <v>-1</v>
          </cell>
          <cell r="C101">
            <v>1</v>
          </cell>
          <cell r="D101">
            <v>4</v>
          </cell>
          <cell r="E101">
            <v>3</v>
          </cell>
        </row>
        <row r="102">
          <cell r="E102">
            <v>3</v>
          </cell>
        </row>
        <row r="103">
          <cell r="E103">
            <v>0.8</v>
          </cell>
        </row>
        <row r="104">
          <cell r="F104">
            <v>-28.8</v>
          </cell>
        </row>
        <row r="105">
          <cell r="B105">
            <v>-1</v>
          </cell>
          <cell r="C105">
            <v>1</v>
          </cell>
          <cell r="D105">
            <v>8</v>
          </cell>
          <cell r="E105">
            <v>2.8</v>
          </cell>
        </row>
        <row r="106">
          <cell r="E106">
            <v>2.8</v>
          </cell>
        </row>
        <row r="107">
          <cell r="E107">
            <v>0.75</v>
          </cell>
        </row>
        <row r="108">
          <cell r="F108">
            <v>-47.04</v>
          </cell>
        </row>
        <row r="109">
          <cell r="B109">
            <v>-1</v>
          </cell>
          <cell r="C109">
            <v>1</v>
          </cell>
          <cell r="D109">
            <v>8</v>
          </cell>
          <cell r="E109">
            <v>2.2999999999999998</v>
          </cell>
        </row>
        <row r="110">
          <cell r="E110">
            <v>2.2999999999999998</v>
          </cell>
        </row>
        <row r="111">
          <cell r="E111">
            <v>0.65</v>
          </cell>
        </row>
        <row r="112">
          <cell r="F112">
            <v>-27.51</v>
          </cell>
        </row>
        <row r="113">
          <cell r="B113">
            <v>-1</v>
          </cell>
          <cell r="C113">
            <v>1</v>
          </cell>
          <cell r="D113">
            <v>4</v>
          </cell>
          <cell r="E113">
            <v>1.9</v>
          </cell>
        </row>
        <row r="114">
          <cell r="E114">
            <v>1.9</v>
          </cell>
        </row>
        <row r="115">
          <cell r="E115">
            <v>0.5</v>
          </cell>
        </row>
        <row r="116">
          <cell r="F116">
            <v>-7.22</v>
          </cell>
        </row>
        <row r="118">
          <cell r="B118">
            <v>-1</v>
          </cell>
          <cell r="C118">
            <v>1</v>
          </cell>
          <cell r="D118">
            <v>18</v>
          </cell>
          <cell r="E118">
            <v>0.25</v>
          </cell>
        </row>
        <row r="119">
          <cell r="E119">
            <v>0.4</v>
          </cell>
        </row>
        <row r="120">
          <cell r="E120">
            <v>1.6124999999999998</v>
          </cell>
        </row>
        <row r="121">
          <cell r="F121">
            <v>-2.9</v>
          </cell>
        </row>
        <row r="122">
          <cell r="B122">
            <v>-1</v>
          </cell>
          <cell r="C122">
            <v>1</v>
          </cell>
          <cell r="D122">
            <v>6</v>
          </cell>
          <cell r="E122">
            <v>0.3</v>
          </cell>
        </row>
        <row r="123">
          <cell r="E123">
            <v>0.4</v>
          </cell>
        </row>
        <row r="124">
          <cell r="E124">
            <v>1.6124999999999998</v>
          </cell>
        </row>
        <row r="125">
          <cell r="F125">
            <v>-1.1599999999999999</v>
          </cell>
        </row>
        <row r="126">
          <cell r="A126" t="str">
            <v>B1.6</v>
          </cell>
          <cell r="F126">
            <v>395.69999999999993</v>
          </cell>
        </row>
        <row r="130">
          <cell r="B130">
            <v>1</v>
          </cell>
          <cell r="C130">
            <v>1</v>
          </cell>
          <cell r="D130">
            <v>2</v>
          </cell>
          <cell r="E130">
            <v>3.8000000000000007</v>
          </cell>
        </row>
        <row r="131">
          <cell r="E131">
            <v>1</v>
          </cell>
        </row>
        <row r="132">
          <cell r="E132">
            <v>0.5</v>
          </cell>
        </row>
        <row r="133">
          <cell r="F133">
            <v>3.8</v>
          </cell>
        </row>
        <row r="134">
          <cell r="B134">
            <v>1</v>
          </cell>
          <cell r="C134">
            <v>1</v>
          </cell>
          <cell r="D134">
            <v>1</v>
          </cell>
          <cell r="E134">
            <v>7.8200000000000021</v>
          </cell>
        </row>
        <row r="135">
          <cell r="E135">
            <v>1</v>
          </cell>
        </row>
        <row r="136">
          <cell r="E136">
            <v>0.5</v>
          </cell>
        </row>
        <row r="137">
          <cell r="F137">
            <v>3.91</v>
          </cell>
        </row>
        <row r="138">
          <cell r="B138">
            <v>1</v>
          </cell>
          <cell r="C138">
            <v>1</v>
          </cell>
          <cell r="D138">
            <v>1</v>
          </cell>
          <cell r="E138">
            <v>3.4500000000000011</v>
          </cell>
        </row>
        <row r="139">
          <cell r="E139">
            <v>1</v>
          </cell>
        </row>
        <row r="140">
          <cell r="E140">
            <v>0.5</v>
          </cell>
        </row>
        <row r="141">
          <cell r="F141">
            <v>1.73</v>
          </cell>
        </row>
        <row r="142">
          <cell r="B142">
            <v>1</v>
          </cell>
          <cell r="C142">
            <v>1</v>
          </cell>
          <cell r="D142">
            <v>1</v>
          </cell>
          <cell r="E142">
            <v>12.570000000000004</v>
          </cell>
        </row>
        <row r="143">
          <cell r="E143">
            <v>1</v>
          </cell>
        </row>
        <row r="144">
          <cell r="E144">
            <v>0.5</v>
          </cell>
        </row>
        <row r="145">
          <cell r="F145">
            <v>6.29</v>
          </cell>
        </row>
        <row r="147">
          <cell r="B147">
            <v>1</v>
          </cell>
          <cell r="C147">
            <v>1</v>
          </cell>
          <cell r="D147">
            <v>2</v>
          </cell>
          <cell r="E147">
            <v>3.8000000000000007</v>
          </cell>
        </row>
        <row r="148">
          <cell r="E148">
            <v>0.5</v>
          </cell>
        </row>
        <row r="149">
          <cell r="E149">
            <v>0.9</v>
          </cell>
        </row>
        <row r="150">
          <cell r="F150">
            <v>3.42</v>
          </cell>
        </row>
        <row r="151">
          <cell r="B151">
            <v>1</v>
          </cell>
          <cell r="C151">
            <v>1</v>
          </cell>
          <cell r="D151">
            <v>1</v>
          </cell>
          <cell r="E151">
            <v>7.8200000000000021</v>
          </cell>
        </row>
        <row r="152">
          <cell r="E152">
            <v>0.5</v>
          </cell>
        </row>
        <row r="153">
          <cell r="E153">
            <v>0.9</v>
          </cell>
        </row>
        <row r="154">
          <cell r="F154">
            <v>3.52</v>
          </cell>
        </row>
        <row r="155">
          <cell r="B155">
            <v>1</v>
          </cell>
          <cell r="C155">
            <v>1</v>
          </cell>
          <cell r="D155">
            <v>1</v>
          </cell>
          <cell r="E155">
            <v>3.4500000000000011</v>
          </cell>
        </row>
        <row r="156">
          <cell r="E156">
            <v>0.5</v>
          </cell>
        </row>
        <row r="157">
          <cell r="E157">
            <v>0.9</v>
          </cell>
        </row>
        <row r="158">
          <cell r="F158">
            <v>1.55</v>
          </cell>
        </row>
        <row r="159">
          <cell r="B159">
            <v>1</v>
          </cell>
          <cell r="C159">
            <v>1</v>
          </cell>
          <cell r="D159">
            <v>1</v>
          </cell>
          <cell r="E159">
            <v>12.570000000000004</v>
          </cell>
        </row>
        <row r="160">
          <cell r="E160">
            <v>0.5</v>
          </cell>
        </row>
        <row r="161">
          <cell r="E161">
            <v>0.9</v>
          </cell>
        </row>
        <row r="162">
          <cell r="F162">
            <v>5.66</v>
          </cell>
        </row>
        <row r="163">
          <cell r="A163" t="str">
            <v>B1.7</v>
          </cell>
          <cell r="F163">
            <v>29.88</v>
          </cell>
        </row>
        <row r="166">
          <cell r="B166">
            <v>1</v>
          </cell>
          <cell r="C166">
            <v>1</v>
          </cell>
          <cell r="D166">
            <v>1</v>
          </cell>
          <cell r="E166">
            <v>31.520000000000003</v>
          </cell>
        </row>
        <row r="167">
          <cell r="E167">
            <v>8.4</v>
          </cell>
        </row>
        <row r="168">
          <cell r="E168">
            <v>0.79999999999999982</v>
          </cell>
        </row>
        <row r="169">
          <cell r="F169">
            <v>211.81</v>
          </cell>
        </row>
        <row r="170">
          <cell r="B170">
            <v>1</v>
          </cell>
          <cell r="C170">
            <v>1</v>
          </cell>
          <cell r="D170">
            <v>2</v>
          </cell>
          <cell r="E170">
            <v>4.25</v>
          </cell>
        </row>
        <row r="171">
          <cell r="E171">
            <v>1.33</v>
          </cell>
        </row>
        <row r="172">
          <cell r="E172">
            <v>0.79999999999999982</v>
          </cell>
        </row>
        <row r="173">
          <cell r="F173">
            <v>9.0399999999999991</v>
          </cell>
        </row>
        <row r="174">
          <cell r="A174" t="str">
            <v>B1.8</v>
          </cell>
          <cell r="F174">
            <v>220.85</v>
          </cell>
        </row>
        <row r="177">
          <cell r="B177">
            <v>1</v>
          </cell>
          <cell r="C177">
            <v>1</v>
          </cell>
          <cell r="D177">
            <v>1</v>
          </cell>
          <cell r="E177">
            <v>440.45</v>
          </cell>
        </row>
        <row r="178">
          <cell r="E178">
            <v>0.2</v>
          </cell>
        </row>
        <row r="179">
          <cell r="F179">
            <v>88.09</v>
          </cell>
        </row>
        <row r="180">
          <cell r="F180">
            <v>176.18</v>
          </cell>
        </row>
        <row r="181">
          <cell r="F181">
            <v>14.15</v>
          </cell>
        </row>
        <row r="182">
          <cell r="F182">
            <v>332.82</v>
          </cell>
        </row>
        <row r="183">
          <cell r="F183">
            <v>221.88</v>
          </cell>
        </row>
        <row r="184">
          <cell r="A184" t="str">
            <v>B1.10</v>
          </cell>
          <cell r="F184">
            <v>833.12</v>
          </cell>
        </row>
        <row r="187">
          <cell r="B187">
            <v>1</v>
          </cell>
          <cell r="C187">
            <v>1</v>
          </cell>
          <cell r="D187">
            <v>2</v>
          </cell>
          <cell r="E187">
            <v>4.8499999999999996</v>
          </cell>
        </row>
        <row r="188">
          <cell r="E188">
            <v>8.8000000000000007</v>
          </cell>
        </row>
        <row r="189">
          <cell r="F189">
            <v>85.36</v>
          </cell>
        </row>
        <row r="190">
          <cell r="B190">
            <v>1</v>
          </cell>
          <cell r="C190">
            <v>1</v>
          </cell>
          <cell r="D190">
            <v>2</v>
          </cell>
          <cell r="E190">
            <v>4.8499999999999996</v>
          </cell>
        </row>
        <row r="191">
          <cell r="E191">
            <v>9.93</v>
          </cell>
        </row>
        <row r="192">
          <cell r="F192">
            <v>96.32</v>
          </cell>
        </row>
        <row r="193">
          <cell r="B193">
            <v>1</v>
          </cell>
          <cell r="C193">
            <v>1</v>
          </cell>
          <cell r="D193">
            <v>3</v>
          </cell>
          <cell r="E193">
            <v>3.84</v>
          </cell>
        </row>
        <row r="194">
          <cell r="E194">
            <v>8.6</v>
          </cell>
        </row>
        <row r="195">
          <cell r="F195">
            <v>99.07</v>
          </cell>
        </row>
        <row r="196">
          <cell r="A196" t="str">
            <v>B1.11</v>
          </cell>
          <cell r="F196">
            <v>280.75</v>
          </cell>
        </row>
        <row r="201">
          <cell r="B201">
            <v>1</v>
          </cell>
          <cell r="C201">
            <v>1</v>
          </cell>
          <cell r="D201">
            <v>4</v>
          </cell>
          <cell r="E201">
            <v>3</v>
          </cell>
        </row>
        <row r="202">
          <cell r="E202">
            <v>3</v>
          </cell>
        </row>
        <row r="203">
          <cell r="F203">
            <v>36</v>
          </cell>
        </row>
        <row r="204">
          <cell r="B204">
            <v>1</v>
          </cell>
          <cell r="C204">
            <v>1</v>
          </cell>
          <cell r="D204">
            <v>8</v>
          </cell>
          <cell r="E204">
            <v>2.8</v>
          </cell>
        </row>
        <row r="205">
          <cell r="E205">
            <v>2.8</v>
          </cell>
        </row>
        <row r="206">
          <cell r="F206">
            <v>62.72</v>
          </cell>
        </row>
        <row r="207">
          <cell r="B207">
            <v>1</v>
          </cell>
          <cell r="C207">
            <v>1</v>
          </cell>
          <cell r="D207">
            <v>8</v>
          </cell>
          <cell r="E207">
            <v>2.2999999999999998</v>
          </cell>
        </row>
        <row r="208">
          <cell r="E208">
            <v>2.2999999999999998</v>
          </cell>
        </row>
        <row r="209">
          <cell r="F209">
            <v>42.32</v>
          </cell>
        </row>
        <row r="210">
          <cell r="B210">
            <v>1</v>
          </cell>
          <cell r="C210">
            <v>1</v>
          </cell>
          <cell r="D210">
            <v>4</v>
          </cell>
          <cell r="E210">
            <v>1.9</v>
          </cell>
        </row>
        <row r="211">
          <cell r="E211">
            <v>1.9</v>
          </cell>
        </row>
        <row r="212">
          <cell r="F212">
            <v>14.44</v>
          </cell>
        </row>
        <row r="213">
          <cell r="A213" t="str">
            <v>B2.1a</v>
          </cell>
          <cell r="F213">
            <v>155.47999999999999</v>
          </cell>
        </row>
        <row r="216">
          <cell r="B216">
            <v>1</v>
          </cell>
          <cell r="C216">
            <v>1</v>
          </cell>
          <cell r="D216">
            <v>2</v>
          </cell>
          <cell r="E216">
            <v>32.520000000000003</v>
          </cell>
        </row>
        <row r="217">
          <cell r="E217">
            <v>0.5</v>
          </cell>
        </row>
        <row r="218">
          <cell r="F218">
            <v>32.520000000000003</v>
          </cell>
        </row>
        <row r="219">
          <cell r="B219">
            <v>1</v>
          </cell>
          <cell r="C219">
            <v>1</v>
          </cell>
          <cell r="D219">
            <v>2</v>
          </cell>
          <cell r="E219">
            <v>8.4</v>
          </cell>
        </row>
        <row r="220">
          <cell r="E220">
            <v>0.5</v>
          </cell>
        </row>
        <row r="221">
          <cell r="F221">
            <v>8.4</v>
          </cell>
        </row>
        <row r="222">
          <cell r="B222">
            <v>1</v>
          </cell>
          <cell r="C222">
            <v>1</v>
          </cell>
          <cell r="D222">
            <v>4</v>
          </cell>
          <cell r="E222">
            <v>0.83000000000000007</v>
          </cell>
        </row>
        <row r="223">
          <cell r="E223">
            <v>0.5</v>
          </cell>
        </row>
        <row r="224">
          <cell r="F224">
            <v>1.66</v>
          </cell>
        </row>
        <row r="225">
          <cell r="A225" t="str">
            <v>B2.1b</v>
          </cell>
          <cell r="F225">
            <v>42.58</v>
          </cell>
        </row>
        <row r="228">
          <cell r="B228">
            <v>1</v>
          </cell>
          <cell r="C228">
            <v>1</v>
          </cell>
          <cell r="D228">
            <v>6</v>
          </cell>
          <cell r="E228">
            <v>8.4</v>
          </cell>
        </row>
        <row r="229">
          <cell r="E229">
            <v>0.3</v>
          </cell>
        </row>
        <row r="230">
          <cell r="F230">
            <v>15.12</v>
          </cell>
        </row>
        <row r="231">
          <cell r="B231">
            <v>1</v>
          </cell>
          <cell r="C231">
            <v>1</v>
          </cell>
          <cell r="D231">
            <v>1</v>
          </cell>
          <cell r="E231">
            <v>30.919999999999998</v>
          </cell>
        </row>
        <row r="232">
          <cell r="E232">
            <v>0.3</v>
          </cell>
        </row>
        <row r="233">
          <cell r="F233">
            <v>9.2799999999999994</v>
          </cell>
        </row>
        <row r="234">
          <cell r="B234">
            <v>1</v>
          </cell>
          <cell r="C234">
            <v>1</v>
          </cell>
          <cell r="D234">
            <v>1</v>
          </cell>
          <cell r="E234">
            <v>21.22</v>
          </cell>
        </row>
        <row r="235">
          <cell r="E235">
            <v>0.3</v>
          </cell>
        </row>
        <row r="236">
          <cell r="F236">
            <v>6.37</v>
          </cell>
        </row>
        <row r="237">
          <cell r="A237" t="str">
            <v>B2.1c</v>
          </cell>
          <cell r="F237">
            <v>30.77</v>
          </cell>
        </row>
        <row r="240">
          <cell r="B240">
            <v>1</v>
          </cell>
          <cell r="C240">
            <v>1</v>
          </cell>
          <cell r="D240">
            <v>2</v>
          </cell>
          <cell r="E240">
            <v>4.8499999999999996</v>
          </cell>
        </row>
        <row r="241">
          <cell r="E241">
            <v>8.8000000000000007</v>
          </cell>
        </row>
        <row r="242">
          <cell r="F242">
            <v>85.36</v>
          </cell>
        </row>
        <row r="243">
          <cell r="B243">
            <v>1</v>
          </cell>
          <cell r="C243">
            <v>1</v>
          </cell>
          <cell r="D243">
            <v>2</v>
          </cell>
          <cell r="E243">
            <v>4.8499999999999996</v>
          </cell>
        </row>
        <row r="244">
          <cell r="E244">
            <v>9.93</v>
          </cell>
        </row>
        <row r="245">
          <cell r="F245">
            <v>96.32</v>
          </cell>
        </row>
        <row r="246">
          <cell r="B246">
            <v>1</v>
          </cell>
          <cell r="C246">
            <v>1</v>
          </cell>
          <cell r="D246">
            <v>3</v>
          </cell>
          <cell r="E246">
            <v>3.84</v>
          </cell>
        </row>
        <row r="247">
          <cell r="E247">
            <v>8.6</v>
          </cell>
        </row>
        <row r="248">
          <cell r="F248">
            <v>99.07</v>
          </cell>
        </row>
        <row r="249">
          <cell r="A249" t="str">
            <v>B2.1d</v>
          </cell>
          <cell r="F249">
            <v>280.75</v>
          </cell>
        </row>
        <row r="253">
          <cell r="B253">
            <v>1</v>
          </cell>
          <cell r="C253">
            <v>1</v>
          </cell>
          <cell r="D253">
            <v>4</v>
          </cell>
          <cell r="E253">
            <v>3</v>
          </cell>
        </row>
        <row r="254">
          <cell r="E254">
            <v>3</v>
          </cell>
        </row>
        <row r="255">
          <cell r="E255">
            <v>0.75</v>
          </cell>
        </row>
        <row r="256">
          <cell r="F256">
            <v>27</v>
          </cell>
        </row>
        <row r="257">
          <cell r="B257">
            <v>1</v>
          </cell>
          <cell r="C257">
            <v>1</v>
          </cell>
          <cell r="D257">
            <v>8</v>
          </cell>
          <cell r="E257">
            <v>2.8</v>
          </cell>
        </row>
        <row r="258">
          <cell r="E258">
            <v>2.8</v>
          </cell>
        </row>
        <row r="259">
          <cell r="E259">
            <v>0.7</v>
          </cell>
        </row>
        <row r="260">
          <cell r="F260">
            <v>43.9</v>
          </cell>
        </row>
        <row r="261">
          <cell r="B261">
            <v>1</v>
          </cell>
          <cell r="C261">
            <v>1</v>
          </cell>
          <cell r="D261">
            <v>8</v>
          </cell>
          <cell r="E261">
            <v>2.2999999999999998</v>
          </cell>
        </row>
        <row r="262">
          <cell r="E262">
            <v>2.2999999999999998</v>
          </cell>
        </row>
        <row r="263">
          <cell r="E263">
            <v>0.6</v>
          </cell>
        </row>
        <row r="264">
          <cell r="F264">
            <v>25.39</v>
          </cell>
        </row>
        <row r="265">
          <cell r="B265">
            <v>1</v>
          </cell>
          <cell r="C265">
            <v>1</v>
          </cell>
          <cell r="D265">
            <v>4</v>
          </cell>
          <cell r="E265">
            <v>1.9</v>
          </cell>
        </row>
        <row r="266">
          <cell r="E266">
            <v>1.9</v>
          </cell>
        </row>
        <row r="267">
          <cell r="E267">
            <v>0.45</v>
          </cell>
        </row>
        <row r="268">
          <cell r="F268">
            <v>6.5</v>
          </cell>
        </row>
        <row r="269">
          <cell r="A269" t="str">
            <v>B2.2a</v>
          </cell>
          <cell r="F269">
            <v>102.79</v>
          </cell>
        </row>
        <row r="272">
          <cell r="B272">
            <v>1</v>
          </cell>
          <cell r="C272">
            <v>1</v>
          </cell>
          <cell r="D272">
            <v>18</v>
          </cell>
          <cell r="E272">
            <v>0.25</v>
          </cell>
        </row>
        <row r="273">
          <cell r="E273">
            <v>0.4</v>
          </cell>
        </row>
        <row r="274">
          <cell r="E274">
            <v>1.5125000000000002</v>
          </cell>
        </row>
        <row r="275">
          <cell r="F275">
            <v>2.72</v>
          </cell>
        </row>
        <row r="276">
          <cell r="B276">
            <v>1</v>
          </cell>
          <cell r="C276">
            <v>1</v>
          </cell>
          <cell r="D276">
            <v>8</v>
          </cell>
          <cell r="E276">
            <v>0.3</v>
          </cell>
        </row>
        <row r="277">
          <cell r="E277">
            <v>0.4</v>
          </cell>
        </row>
        <row r="278">
          <cell r="E278">
            <v>1.5125000000000002</v>
          </cell>
        </row>
        <row r="279">
          <cell r="F279">
            <v>1.45</v>
          </cell>
        </row>
        <row r="280">
          <cell r="A280" t="str">
            <v>B2.2b</v>
          </cell>
          <cell r="F280">
            <v>4.17</v>
          </cell>
        </row>
        <row r="283">
          <cell r="B283">
            <v>1</v>
          </cell>
          <cell r="C283">
            <v>1</v>
          </cell>
          <cell r="D283">
            <v>4</v>
          </cell>
          <cell r="E283">
            <v>8.1999999999999993</v>
          </cell>
        </row>
        <row r="284">
          <cell r="E284">
            <v>0.2</v>
          </cell>
        </row>
        <row r="285">
          <cell r="E285">
            <v>0.4</v>
          </cell>
        </row>
        <row r="286">
          <cell r="F286">
            <v>2.62</v>
          </cell>
        </row>
        <row r="287">
          <cell r="B287">
            <v>1</v>
          </cell>
          <cell r="C287">
            <v>1</v>
          </cell>
          <cell r="D287">
            <v>4</v>
          </cell>
          <cell r="E287">
            <v>9.5300000000000011</v>
          </cell>
        </row>
        <row r="288">
          <cell r="E288">
            <v>0.2</v>
          </cell>
        </row>
        <row r="289">
          <cell r="E289">
            <v>0.4</v>
          </cell>
        </row>
        <row r="290">
          <cell r="F290">
            <v>3.05</v>
          </cell>
        </row>
        <row r="291">
          <cell r="B291">
            <v>1</v>
          </cell>
          <cell r="C291">
            <v>1</v>
          </cell>
          <cell r="D291">
            <v>1</v>
          </cell>
          <cell r="E291">
            <v>30.520000000000003</v>
          </cell>
        </row>
        <row r="292">
          <cell r="E292">
            <v>0.2</v>
          </cell>
        </row>
        <row r="293">
          <cell r="E293">
            <v>0.4</v>
          </cell>
        </row>
        <row r="294">
          <cell r="F294">
            <v>2.44</v>
          </cell>
        </row>
        <row r="295">
          <cell r="B295">
            <v>1</v>
          </cell>
          <cell r="C295">
            <v>1</v>
          </cell>
          <cell r="D295">
            <v>1</v>
          </cell>
          <cell r="E295">
            <v>21.22</v>
          </cell>
        </row>
        <row r="296">
          <cell r="E296">
            <v>0.2</v>
          </cell>
        </row>
        <row r="297">
          <cell r="E297">
            <v>0.4</v>
          </cell>
        </row>
        <row r="298">
          <cell r="F298">
            <v>1.7</v>
          </cell>
        </row>
        <row r="299">
          <cell r="B299">
            <v>1</v>
          </cell>
          <cell r="C299">
            <v>1</v>
          </cell>
          <cell r="D299">
            <v>1</v>
          </cell>
          <cell r="E299">
            <v>30.220000000000002</v>
          </cell>
        </row>
        <row r="300">
          <cell r="E300">
            <v>0.2</v>
          </cell>
        </row>
        <row r="301">
          <cell r="E301">
            <v>0.4</v>
          </cell>
        </row>
        <row r="302">
          <cell r="F302">
            <v>2.42</v>
          </cell>
        </row>
        <row r="303">
          <cell r="B303">
            <v>1</v>
          </cell>
          <cell r="C303">
            <v>1</v>
          </cell>
          <cell r="D303">
            <v>1</v>
          </cell>
          <cell r="E303">
            <v>20.93</v>
          </cell>
        </row>
        <row r="304">
          <cell r="E304">
            <v>0.2</v>
          </cell>
        </row>
        <row r="305">
          <cell r="E305">
            <v>0.4</v>
          </cell>
        </row>
        <row r="306">
          <cell r="F306">
            <v>1.67</v>
          </cell>
        </row>
        <row r="307">
          <cell r="B307">
            <v>1</v>
          </cell>
          <cell r="C307">
            <v>1</v>
          </cell>
          <cell r="D307">
            <v>1</v>
          </cell>
          <cell r="E307">
            <v>9.6999999999999993</v>
          </cell>
        </row>
        <row r="308">
          <cell r="E308">
            <v>0.2</v>
          </cell>
        </row>
        <row r="309">
          <cell r="E309">
            <v>0.4</v>
          </cell>
        </row>
        <row r="310">
          <cell r="F310">
            <v>0.78</v>
          </cell>
        </row>
        <row r="312">
          <cell r="B312">
            <v>1</v>
          </cell>
          <cell r="C312">
            <v>1</v>
          </cell>
          <cell r="D312">
            <v>18</v>
          </cell>
          <cell r="E312">
            <v>0.25</v>
          </cell>
        </row>
        <row r="313">
          <cell r="E313">
            <v>0.4</v>
          </cell>
        </row>
        <row r="314">
          <cell r="E314">
            <v>0.4</v>
          </cell>
        </row>
        <row r="315">
          <cell r="F315">
            <v>0.72</v>
          </cell>
        </row>
        <row r="316">
          <cell r="B316">
            <v>1</v>
          </cell>
          <cell r="C316">
            <v>1</v>
          </cell>
          <cell r="D316">
            <v>6</v>
          </cell>
          <cell r="E316">
            <v>0.3</v>
          </cell>
        </row>
        <row r="317">
          <cell r="E317">
            <v>0.4</v>
          </cell>
        </row>
        <row r="318">
          <cell r="E318">
            <v>0.4</v>
          </cell>
        </row>
        <row r="319">
          <cell r="F319">
            <v>0.28999999999999998</v>
          </cell>
        </row>
        <row r="320">
          <cell r="A320" t="str">
            <v>B2.2c</v>
          </cell>
          <cell r="F320">
            <v>15.689999999999998</v>
          </cell>
        </row>
        <row r="323">
          <cell r="B323">
            <v>1</v>
          </cell>
          <cell r="C323">
            <v>1</v>
          </cell>
          <cell r="D323">
            <v>2</v>
          </cell>
          <cell r="E323">
            <v>4.8499999999999996</v>
          </cell>
        </row>
        <row r="324">
          <cell r="E324">
            <v>8.8000000000000007</v>
          </cell>
        </row>
        <row r="325">
          <cell r="F325">
            <v>85.36</v>
          </cell>
        </row>
        <row r="326">
          <cell r="B326">
            <v>1</v>
          </cell>
          <cell r="C326">
            <v>1</v>
          </cell>
          <cell r="D326">
            <v>2</v>
          </cell>
          <cell r="E326">
            <v>4.8499999999999996</v>
          </cell>
        </row>
        <row r="327">
          <cell r="E327">
            <v>9.93</v>
          </cell>
        </row>
        <row r="328">
          <cell r="F328">
            <v>96.32</v>
          </cell>
        </row>
        <row r="329">
          <cell r="B329">
            <v>1</v>
          </cell>
          <cell r="C329">
            <v>1</v>
          </cell>
          <cell r="D329">
            <v>3</v>
          </cell>
          <cell r="E329">
            <v>3.84</v>
          </cell>
        </row>
        <row r="330">
          <cell r="E330">
            <v>8.6</v>
          </cell>
        </row>
        <row r="331">
          <cell r="F331">
            <v>99.07</v>
          </cell>
        </row>
        <row r="332">
          <cell r="A332" t="str">
            <v>B2.2d</v>
          </cell>
          <cell r="F332">
            <v>280.75</v>
          </cell>
        </row>
        <row r="336">
          <cell r="B336">
            <v>1</v>
          </cell>
          <cell r="C336">
            <v>1</v>
          </cell>
          <cell r="D336">
            <v>2</v>
          </cell>
          <cell r="E336">
            <v>30.92</v>
          </cell>
        </row>
        <row r="337">
          <cell r="F337">
            <v>61.84</v>
          </cell>
        </row>
        <row r="339">
          <cell r="B339">
            <v>1</v>
          </cell>
          <cell r="C339">
            <v>1</v>
          </cell>
          <cell r="D339">
            <v>2</v>
          </cell>
          <cell r="E339">
            <v>30.92</v>
          </cell>
        </row>
        <row r="340">
          <cell r="F340">
            <v>61.84</v>
          </cell>
        </row>
        <row r="342">
          <cell r="B342">
            <v>1</v>
          </cell>
          <cell r="C342">
            <v>1</v>
          </cell>
          <cell r="D342">
            <v>2</v>
          </cell>
          <cell r="E342">
            <v>21.22</v>
          </cell>
        </row>
        <row r="343">
          <cell r="F343">
            <v>42.44</v>
          </cell>
        </row>
        <row r="345">
          <cell r="B345">
            <v>1</v>
          </cell>
          <cell r="C345">
            <v>2</v>
          </cell>
          <cell r="D345">
            <v>2</v>
          </cell>
          <cell r="E345">
            <v>8.8000000000000007</v>
          </cell>
        </row>
        <row r="346">
          <cell r="F346">
            <v>35.200000000000003</v>
          </cell>
        </row>
        <row r="348">
          <cell r="B348">
            <v>1</v>
          </cell>
          <cell r="C348">
            <v>2</v>
          </cell>
          <cell r="D348">
            <v>2</v>
          </cell>
          <cell r="E348">
            <v>9.93</v>
          </cell>
        </row>
        <row r="349">
          <cell r="F349">
            <v>39.72</v>
          </cell>
        </row>
        <row r="351">
          <cell r="B351">
            <v>1</v>
          </cell>
          <cell r="C351">
            <v>1</v>
          </cell>
          <cell r="D351">
            <v>6</v>
          </cell>
          <cell r="E351">
            <v>8.6</v>
          </cell>
        </row>
        <row r="352">
          <cell r="F352">
            <v>51.6</v>
          </cell>
        </row>
        <row r="353">
          <cell r="A353" t="str">
            <v>B2.2e</v>
          </cell>
          <cell r="F353">
            <v>292.64</v>
          </cell>
        </row>
        <row r="357">
          <cell r="B357">
            <v>1</v>
          </cell>
          <cell r="C357">
            <v>1</v>
          </cell>
          <cell r="D357">
            <v>4</v>
          </cell>
          <cell r="E357">
            <v>12</v>
          </cell>
        </row>
        <row r="358">
          <cell r="E358">
            <v>0.75</v>
          </cell>
        </row>
        <row r="359">
          <cell r="F359">
            <v>36</v>
          </cell>
        </row>
        <row r="360">
          <cell r="B360">
            <v>1</v>
          </cell>
          <cell r="C360">
            <v>1</v>
          </cell>
          <cell r="D360">
            <v>8</v>
          </cell>
          <cell r="E360">
            <v>11.2</v>
          </cell>
        </row>
        <row r="361">
          <cell r="E361">
            <v>0.7</v>
          </cell>
        </row>
        <row r="362">
          <cell r="F362">
            <v>62.72</v>
          </cell>
        </row>
        <row r="363">
          <cell r="B363">
            <v>1</v>
          </cell>
          <cell r="C363">
            <v>1</v>
          </cell>
          <cell r="D363">
            <v>8</v>
          </cell>
          <cell r="E363">
            <v>9.1999999999999993</v>
          </cell>
        </row>
        <row r="364">
          <cell r="E364">
            <v>0.6</v>
          </cell>
        </row>
        <row r="365">
          <cell r="F365">
            <v>44.16</v>
          </cell>
        </row>
        <row r="366">
          <cell r="B366">
            <v>1</v>
          </cell>
          <cell r="C366">
            <v>1</v>
          </cell>
          <cell r="D366">
            <v>4</v>
          </cell>
          <cell r="E366">
            <v>7.6</v>
          </cell>
        </row>
        <row r="367">
          <cell r="E367">
            <v>0.45</v>
          </cell>
        </row>
        <row r="368">
          <cell r="F368">
            <v>13.68</v>
          </cell>
        </row>
        <row r="369">
          <cell r="A369" t="str">
            <v>B2.3a</v>
          </cell>
          <cell r="F369">
            <v>156.56</v>
          </cell>
        </row>
        <row r="372">
          <cell r="B372">
            <v>1</v>
          </cell>
          <cell r="C372">
            <v>1</v>
          </cell>
          <cell r="D372">
            <v>18</v>
          </cell>
          <cell r="E372">
            <v>1.3</v>
          </cell>
        </row>
        <row r="373">
          <cell r="E373">
            <v>1.5125000000000002</v>
          </cell>
        </row>
        <row r="374">
          <cell r="F374">
            <v>35.39</v>
          </cell>
        </row>
        <row r="375">
          <cell r="B375">
            <v>1</v>
          </cell>
          <cell r="C375">
            <v>1</v>
          </cell>
          <cell r="D375">
            <v>6</v>
          </cell>
          <cell r="E375">
            <v>1.4</v>
          </cell>
        </row>
        <row r="376">
          <cell r="E376">
            <v>1.5125000000000002</v>
          </cell>
        </row>
        <row r="377">
          <cell r="F377">
            <v>12.71</v>
          </cell>
        </row>
        <row r="378">
          <cell r="A378" t="str">
            <v>B2.3b</v>
          </cell>
          <cell r="F378">
            <v>48.1</v>
          </cell>
        </row>
        <row r="382">
          <cell r="B382">
            <v>1</v>
          </cell>
          <cell r="C382">
            <v>1</v>
          </cell>
          <cell r="D382">
            <v>2</v>
          </cell>
          <cell r="E382">
            <v>9.4</v>
          </cell>
        </row>
        <row r="383">
          <cell r="E383">
            <v>0.4</v>
          </cell>
        </row>
        <row r="384">
          <cell r="F384">
            <v>7.52</v>
          </cell>
        </row>
        <row r="385">
          <cell r="B385">
            <v>1</v>
          </cell>
          <cell r="C385">
            <v>1</v>
          </cell>
          <cell r="D385">
            <v>2</v>
          </cell>
          <cell r="E385">
            <v>32.520000000000003</v>
          </cell>
        </row>
        <row r="386">
          <cell r="E386">
            <v>0.4</v>
          </cell>
        </row>
        <row r="387">
          <cell r="F387">
            <v>26.02</v>
          </cell>
        </row>
        <row r="388">
          <cell r="B388">
            <v>1</v>
          </cell>
          <cell r="C388">
            <v>1</v>
          </cell>
          <cell r="D388">
            <v>4</v>
          </cell>
          <cell r="E388">
            <v>1.33</v>
          </cell>
        </row>
        <row r="389">
          <cell r="E389">
            <v>0.4</v>
          </cell>
        </row>
        <row r="390">
          <cell r="F390">
            <v>2.13</v>
          </cell>
        </row>
        <row r="392">
          <cell r="B392">
            <v>1</v>
          </cell>
          <cell r="C392">
            <v>1</v>
          </cell>
          <cell r="D392">
            <v>2</v>
          </cell>
          <cell r="E392">
            <v>8.8000000000000007</v>
          </cell>
        </row>
        <row r="393">
          <cell r="E393">
            <v>0.4</v>
          </cell>
        </row>
        <row r="394">
          <cell r="F394">
            <v>7.04</v>
          </cell>
        </row>
        <row r="395">
          <cell r="B395">
            <v>1</v>
          </cell>
          <cell r="C395">
            <v>1</v>
          </cell>
          <cell r="D395">
            <v>2</v>
          </cell>
          <cell r="E395">
            <v>8.8000000000000007</v>
          </cell>
        </row>
        <row r="396">
          <cell r="E396">
            <v>0.4</v>
          </cell>
        </row>
        <row r="397">
          <cell r="F397">
            <v>7.04</v>
          </cell>
        </row>
        <row r="398">
          <cell r="B398">
            <v>1</v>
          </cell>
          <cell r="C398">
            <v>1</v>
          </cell>
          <cell r="D398">
            <v>4</v>
          </cell>
          <cell r="E398">
            <v>9.93</v>
          </cell>
        </row>
        <row r="399">
          <cell r="E399">
            <v>0.4</v>
          </cell>
        </row>
        <row r="400">
          <cell r="F400">
            <v>15.89</v>
          </cell>
        </row>
        <row r="401">
          <cell r="B401">
            <v>1</v>
          </cell>
          <cell r="C401">
            <v>1</v>
          </cell>
          <cell r="D401">
            <v>6</v>
          </cell>
          <cell r="E401">
            <v>8.6</v>
          </cell>
        </row>
        <row r="402">
          <cell r="E402">
            <v>0.4</v>
          </cell>
        </row>
        <row r="403">
          <cell r="F403">
            <v>20.64</v>
          </cell>
        </row>
        <row r="404">
          <cell r="B404">
            <v>1</v>
          </cell>
          <cell r="C404">
            <v>1</v>
          </cell>
          <cell r="D404">
            <v>2</v>
          </cell>
          <cell r="E404">
            <v>30.92</v>
          </cell>
        </row>
        <row r="405">
          <cell r="E405">
            <v>0.4</v>
          </cell>
        </row>
        <row r="406">
          <cell r="F406">
            <v>24.74</v>
          </cell>
        </row>
        <row r="407">
          <cell r="B407">
            <v>1</v>
          </cell>
          <cell r="C407">
            <v>1</v>
          </cell>
          <cell r="D407">
            <v>2</v>
          </cell>
          <cell r="E407">
            <v>30.92</v>
          </cell>
        </row>
        <row r="408">
          <cell r="E408">
            <v>0.4</v>
          </cell>
        </row>
        <row r="409">
          <cell r="F409">
            <v>24.74</v>
          </cell>
        </row>
        <row r="410">
          <cell r="B410">
            <v>1</v>
          </cell>
          <cell r="C410">
            <v>1</v>
          </cell>
          <cell r="D410">
            <v>2</v>
          </cell>
          <cell r="E410">
            <v>21.22</v>
          </cell>
        </row>
        <row r="411">
          <cell r="E411">
            <v>0.4</v>
          </cell>
        </row>
        <row r="412">
          <cell r="F412">
            <v>16.98</v>
          </cell>
        </row>
        <row r="413">
          <cell r="A413" t="str">
            <v>B2.3c</v>
          </cell>
          <cell r="F413">
            <v>152.73999999999998</v>
          </cell>
        </row>
        <row r="417">
          <cell r="A417" t="str">
            <v>B2.4a</v>
          </cell>
          <cell r="F417">
            <v>696.37</v>
          </cell>
        </row>
        <row r="419">
          <cell r="A419" t="str">
            <v>B2.4b</v>
          </cell>
          <cell r="F419">
            <v>566.54</v>
          </cell>
        </row>
        <row r="421">
          <cell r="A421" t="str">
            <v>B2.4c</v>
          </cell>
          <cell r="F421">
            <v>0</v>
          </cell>
        </row>
        <row r="423">
          <cell r="A423" t="str">
            <v>B2.4d</v>
          </cell>
          <cell r="F423">
            <v>337.47</v>
          </cell>
        </row>
        <row r="425">
          <cell r="A425" t="str">
            <v>B2.4e</v>
          </cell>
          <cell r="F425">
            <v>4074.95</v>
          </cell>
        </row>
        <row r="427">
          <cell r="A427" t="str">
            <v>B2.4f</v>
          </cell>
          <cell r="F427">
            <v>586.96</v>
          </cell>
        </row>
        <row r="429">
          <cell r="A429" t="str">
            <v>B2.4g</v>
          </cell>
          <cell r="F429">
            <v>1522.71</v>
          </cell>
        </row>
        <row r="433">
          <cell r="B433">
            <v>1</v>
          </cell>
          <cell r="C433">
            <v>1</v>
          </cell>
          <cell r="D433">
            <v>2</v>
          </cell>
          <cell r="E433">
            <v>32.520000000000003</v>
          </cell>
        </row>
        <row r="434">
          <cell r="E434">
            <v>0.5</v>
          </cell>
        </row>
        <row r="435">
          <cell r="E435">
            <v>1</v>
          </cell>
        </row>
        <row r="436">
          <cell r="F436">
            <v>32.520000000000003</v>
          </cell>
        </row>
        <row r="437">
          <cell r="B437">
            <v>1</v>
          </cell>
          <cell r="C437">
            <v>1</v>
          </cell>
          <cell r="D437">
            <v>2</v>
          </cell>
          <cell r="E437">
            <v>8.4</v>
          </cell>
        </row>
        <row r="438">
          <cell r="E438">
            <v>0.5</v>
          </cell>
        </row>
        <row r="439">
          <cell r="E439">
            <v>1</v>
          </cell>
        </row>
        <row r="440">
          <cell r="F440">
            <v>8.4</v>
          </cell>
        </row>
        <row r="441">
          <cell r="B441">
            <v>1</v>
          </cell>
          <cell r="C441">
            <v>1</v>
          </cell>
          <cell r="D441">
            <v>4</v>
          </cell>
          <cell r="E441">
            <v>0.83000000000000007</v>
          </cell>
        </row>
        <row r="442">
          <cell r="E442">
            <v>0.5</v>
          </cell>
        </row>
        <row r="443">
          <cell r="E443">
            <v>1</v>
          </cell>
        </row>
        <row r="444">
          <cell r="F444">
            <v>1.66</v>
          </cell>
        </row>
        <row r="446">
          <cell r="B446">
            <v>-1</v>
          </cell>
          <cell r="C446">
            <v>1</v>
          </cell>
          <cell r="D446">
            <v>18</v>
          </cell>
          <cell r="E446">
            <v>0.25</v>
          </cell>
        </row>
        <row r="447">
          <cell r="E447">
            <v>0.4</v>
          </cell>
        </row>
        <row r="448">
          <cell r="E448">
            <v>1</v>
          </cell>
        </row>
        <row r="449">
          <cell r="F449">
            <v>-1.8</v>
          </cell>
        </row>
        <row r="450">
          <cell r="B450">
            <v>-1</v>
          </cell>
          <cell r="C450">
            <v>1</v>
          </cell>
          <cell r="D450">
            <v>6</v>
          </cell>
          <cell r="E450">
            <v>0.3</v>
          </cell>
        </row>
        <row r="451">
          <cell r="E451">
            <v>0.4</v>
          </cell>
        </row>
        <row r="452">
          <cell r="E452">
            <v>1</v>
          </cell>
        </row>
        <row r="453">
          <cell r="F453">
            <v>-0.72</v>
          </cell>
        </row>
        <row r="454">
          <cell r="A454" t="str">
            <v>B3.1</v>
          </cell>
          <cell r="F454">
            <v>40.06</v>
          </cell>
        </row>
        <row r="457">
          <cell r="B457">
            <v>1</v>
          </cell>
          <cell r="C457">
            <v>1</v>
          </cell>
          <cell r="D457">
            <v>2</v>
          </cell>
          <cell r="E457">
            <v>32.520000000000003</v>
          </cell>
        </row>
        <row r="458">
          <cell r="E458">
            <v>0.5</v>
          </cell>
        </row>
        <row r="459">
          <cell r="E459">
            <v>0.5</v>
          </cell>
        </row>
        <row r="460">
          <cell r="F460">
            <v>16.260000000000002</v>
          </cell>
        </row>
        <row r="461">
          <cell r="B461">
            <v>1</v>
          </cell>
          <cell r="C461">
            <v>1</v>
          </cell>
          <cell r="D461">
            <v>2</v>
          </cell>
          <cell r="E461">
            <v>8.4</v>
          </cell>
        </row>
        <row r="462">
          <cell r="E462">
            <v>0.5</v>
          </cell>
        </row>
        <row r="463">
          <cell r="E463">
            <v>0.5</v>
          </cell>
        </row>
        <row r="464">
          <cell r="F464">
            <v>4.2</v>
          </cell>
        </row>
        <row r="465">
          <cell r="B465">
            <v>1</v>
          </cell>
          <cell r="C465">
            <v>1</v>
          </cell>
          <cell r="D465">
            <v>4</v>
          </cell>
          <cell r="E465">
            <v>0.83000000000000007</v>
          </cell>
        </row>
        <row r="466">
          <cell r="E466">
            <v>0.5</v>
          </cell>
        </row>
        <row r="467">
          <cell r="E467">
            <v>0.5</v>
          </cell>
        </row>
        <row r="468">
          <cell r="F468">
            <v>0.83</v>
          </cell>
        </row>
        <row r="470">
          <cell r="B470">
            <v>-1</v>
          </cell>
          <cell r="C470">
            <v>1</v>
          </cell>
          <cell r="D470">
            <v>18</v>
          </cell>
          <cell r="E470">
            <v>0.25</v>
          </cell>
        </row>
        <row r="471">
          <cell r="E471">
            <v>0.4</v>
          </cell>
        </row>
        <row r="472">
          <cell r="E472">
            <v>0.5</v>
          </cell>
        </row>
        <row r="473">
          <cell r="F473">
            <v>-0.9</v>
          </cell>
        </row>
        <row r="474">
          <cell r="B474">
            <v>-1</v>
          </cell>
          <cell r="C474">
            <v>1</v>
          </cell>
          <cell r="D474">
            <v>6</v>
          </cell>
          <cell r="E474">
            <v>0.3</v>
          </cell>
        </row>
        <row r="475">
          <cell r="E475">
            <v>0.4</v>
          </cell>
        </row>
        <row r="476">
          <cell r="E476">
            <v>0.5</v>
          </cell>
        </row>
        <row r="477">
          <cell r="F477">
            <v>-0.36</v>
          </cell>
        </row>
        <row r="478">
          <cell r="A478" t="str">
            <v>B3.2</v>
          </cell>
          <cell r="F478">
            <v>20.03</v>
          </cell>
        </row>
        <row r="524">
          <cell r="A524" t="str">
            <v>B1.9</v>
          </cell>
          <cell r="F524">
            <v>0</v>
          </cell>
        </row>
      </sheetData>
      <sheetData sheetId="2" refreshError="1">
        <row r="1">
          <cell r="F1" t="str">
            <v>Timizing</v>
          </cell>
          <cell r="I1" t="str">
            <v>Total</v>
          </cell>
        </row>
        <row r="2">
          <cell r="F2" t="str">
            <v>Flr</v>
          </cell>
          <cell r="G2" t="str">
            <v>Mbr</v>
          </cell>
          <cell r="H2" t="str">
            <v>Rbr</v>
          </cell>
        </row>
        <row r="3">
          <cell r="I3">
            <v>0</v>
          </cell>
        </row>
        <row r="4">
          <cell r="I4">
            <v>0</v>
          </cell>
        </row>
        <row r="5">
          <cell r="F5">
            <v>1</v>
          </cell>
          <cell r="G5">
            <v>4</v>
          </cell>
          <cell r="H5">
            <v>52</v>
          </cell>
          <cell r="I5">
            <v>208</v>
          </cell>
        </row>
        <row r="6">
          <cell r="F6">
            <v>1</v>
          </cell>
          <cell r="G6">
            <v>8</v>
          </cell>
          <cell r="H6">
            <v>44</v>
          </cell>
          <cell r="I6">
            <v>352</v>
          </cell>
        </row>
        <row r="7">
          <cell r="F7">
            <v>1</v>
          </cell>
          <cell r="G7">
            <v>8</v>
          </cell>
          <cell r="H7">
            <v>32</v>
          </cell>
          <cell r="I7">
            <v>256</v>
          </cell>
        </row>
        <row r="8">
          <cell r="F8">
            <v>1</v>
          </cell>
          <cell r="G8">
            <v>4</v>
          </cell>
          <cell r="H8">
            <v>26</v>
          </cell>
          <cell r="I8">
            <v>104</v>
          </cell>
        </row>
        <row r="9">
          <cell r="I9">
            <v>0</v>
          </cell>
        </row>
        <row r="10">
          <cell r="I10">
            <v>0</v>
          </cell>
        </row>
        <row r="11">
          <cell r="F11">
            <v>1</v>
          </cell>
          <cell r="G11">
            <v>1</v>
          </cell>
          <cell r="H11">
            <v>8</v>
          </cell>
          <cell r="I11">
            <v>8</v>
          </cell>
        </row>
        <row r="12">
          <cell r="F12">
            <v>1</v>
          </cell>
          <cell r="G12">
            <v>1</v>
          </cell>
          <cell r="H12">
            <v>10</v>
          </cell>
          <cell r="I12">
            <v>10</v>
          </cell>
        </row>
        <row r="13">
          <cell r="F13">
            <v>1</v>
          </cell>
          <cell r="G13">
            <v>1</v>
          </cell>
          <cell r="H13">
            <v>12</v>
          </cell>
          <cell r="I13">
            <v>12</v>
          </cell>
        </row>
        <row r="14">
          <cell r="F14">
            <v>1</v>
          </cell>
          <cell r="G14">
            <v>1</v>
          </cell>
          <cell r="H14">
            <v>9</v>
          </cell>
          <cell r="I14">
            <v>9</v>
          </cell>
        </row>
        <row r="15">
          <cell r="F15">
            <v>1</v>
          </cell>
          <cell r="G15">
            <v>1</v>
          </cell>
          <cell r="H15">
            <v>8</v>
          </cell>
          <cell r="I15">
            <v>8</v>
          </cell>
        </row>
        <row r="16">
          <cell r="F16">
            <v>1</v>
          </cell>
          <cell r="G16">
            <v>1</v>
          </cell>
          <cell r="H16">
            <v>9</v>
          </cell>
          <cell r="I16">
            <v>9</v>
          </cell>
        </row>
        <row r="17">
          <cell r="F17">
            <v>1</v>
          </cell>
          <cell r="G17">
            <v>1</v>
          </cell>
          <cell r="H17">
            <v>8</v>
          </cell>
          <cell r="I17">
            <v>8</v>
          </cell>
        </row>
        <row r="18">
          <cell r="F18">
            <v>1</v>
          </cell>
          <cell r="G18">
            <v>1</v>
          </cell>
          <cell r="H18">
            <v>10</v>
          </cell>
          <cell r="I18">
            <v>10</v>
          </cell>
        </row>
        <row r="19">
          <cell r="F19">
            <v>1</v>
          </cell>
          <cell r="G19">
            <v>1</v>
          </cell>
          <cell r="H19">
            <v>8</v>
          </cell>
          <cell r="I19">
            <v>8</v>
          </cell>
        </row>
        <row r="20">
          <cell r="F20">
            <v>1</v>
          </cell>
          <cell r="G20">
            <v>1</v>
          </cell>
          <cell r="H20">
            <v>10</v>
          </cell>
          <cell r="I20">
            <v>10</v>
          </cell>
        </row>
        <row r="21">
          <cell r="F21">
            <v>1</v>
          </cell>
          <cell r="G21">
            <v>1</v>
          </cell>
          <cell r="H21">
            <v>8</v>
          </cell>
          <cell r="I21">
            <v>8</v>
          </cell>
        </row>
        <row r="22">
          <cell r="F22">
            <v>1</v>
          </cell>
          <cell r="G22">
            <v>1</v>
          </cell>
          <cell r="H22">
            <v>9</v>
          </cell>
          <cell r="I22">
            <v>9</v>
          </cell>
        </row>
        <row r="23">
          <cell r="F23">
            <v>1</v>
          </cell>
          <cell r="G23">
            <v>1</v>
          </cell>
          <cell r="H23">
            <v>12</v>
          </cell>
          <cell r="I23">
            <v>12</v>
          </cell>
        </row>
        <row r="24">
          <cell r="F24">
            <v>1</v>
          </cell>
          <cell r="G24">
            <v>1</v>
          </cell>
          <cell r="H24">
            <v>9</v>
          </cell>
          <cell r="I24">
            <v>9</v>
          </cell>
        </row>
        <row r="25">
          <cell r="F25">
            <v>1</v>
          </cell>
          <cell r="G25">
            <v>1</v>
          </cell>
          <cell r="H25">
            <v>8</v>
          </cell>
          <cell r="I25">
            <v>8</v>
          </cell>
        </row>
        <row r="26">
          <cell r="F26">
            <v>1</v>
          </cell>
          <cell r="G26">
            <v>1</v>
          </cell>
          <cell r="H26">
            <v>10</v>
          </cell>
          <cell r="I26">
            <v>10</v>
          </cell>
        </row>
        <row r="27">
          <cell r="F27">
            <v>1</v>
          </cell>
          <cell r="G27">
            <v>1</v>
          </cell>
          <cell r="H27">
            <v>8</v>
          </cell>
          <cell r="I27">
            <v>8</v>
          </cell>
        </row>
        <row r="28">
          <cell r="F28">
            <v>1</v>
          </cell>
          <cell r="G28">
            <v>1</v>
          </cell>
          <cell r="H28">
            <v>10</v>
          </cell>
          <cell r="I28">
            <v>10</v>
          </cell>
        </row>
        <row r="29">
          <cell r="F29">
            <v>1</v>
          </cell>
          <cell r="G29">
            <v>1</v>
          </cell>
          <cell r="H29">
            <v>12</v>
          </cell>
          <cell r="I29">
            <v>12</v>
          </cell>
        </row>
        <row r="30">
          <cell r="F30">
            <v>1</v>
          </cell>
          <cell r="G30">
            <v>1</v>
          </cell>
          <cell r="H30">
            <v>9</v>
          </cell>
          <cell r="I30">
            <v>9</v>
          </cell>
        </row>
        <row r="31">
          <cell r="F31">
            <v>1</v>
          </cell>
          <cell r="G31">
            <v>1</v>
          </cell>
          <cell r="H31">
            <v>8</v>
          </cell>
          <cell r="I31">
            <v>8</v>
          </cell>
        </row>
        <row r="32">
          <cell r="F32">
            <v>1</v>
          </cell>
          <cell r="G32">
            <v>1</v>
          </cell>
          <cell r="H32">
            <v>9</v>
          </cell>
          <cell r="I32">
            <v>9</v>
          </cell>
        </row>
        <row r="33">
          <cell r="F33">
            <v>1</v>
          </cell>
          <cell r="G33">
            <v>1</v>
          </cell>
          <cell r="H33">
            <v>8</v>
          </cell>
          <cell r="I33">
            <v>8</v>
          </cell>
        </row>
        <row r="34">
          <cell r="F34">
            <v>1</v>
          </cell>
          <cell r="G34">
            <v>1</v>
          </cell>
          <cell r="H34">
            <v>9</v>
          </cell>
          <cell r="I34">
            <v>9</v>
          </cell>
        </row>
        <row r="35">
          <cell r="F35">
            <v>1</v>
          </cell>
          <cell r="G35">
            <v>1</v>
          </cell>
          <cell r="H35">
            <v>8</v>
          </cell>
          <cell r="I35">
            <v>8</v>
          </cell>
        </row>
        <row r="36">
          <cell r="F36">
            <v>1</v>
          </cell>
          <cell r="G36">
            <v>1</v>
          </cell>
          <cell r="H36">
            <v>9</v>
          </cell>
          <cell r="I36">
            <v>9</v>
          </cell>
        </row>
        <row r="37">
          <cell r="F37">
            <v>1</v>
          </cell>
          <cell r="G37">
            <v>1</v>
          </cell>
          <cell r="H37">
            <v>8</v>
          </cell>
          <cell r="I37">
            <v>8</v>
          </cell>
        </row>
        <row r="38">
          <cell r="F38">
            <v>1</v>
          </cell>
          <cell r="G38">
            <v>1</v>
          </cell>
          <cell r="H38">
            <v>9</v>
          </cell>
          <cell r="I38">
            <v>9</v>
          </cell>
        </row>
        <row r="39">
          <cell r="F39">
            <v>1</v>
          </cell>
          <cell r="G39">
            <v>1</v>
          </cell>
          <cell r="H39">
            <v>12</v>
          </cell>
          <cell r="I39">
            <v>12</v>
          </cell>
        </row>
        <row r="40">
          <cell r="F40">
            <v>1</v>
          </cell>
          <cell r="G40">
            <v>1</v>
          </cell>
          <cell r="H40">
            <v>9</v>
          </cell>
          <cell r="I40">
            <v>9</v>
          </cell>
        </row>
        <row r="41">
          <cell r="F41">
            <v>1</v>
          </cell>
          <cell r="G41">
            <v>1</v>
          </cell>
          <cell r="H41">
            <v>8</v>
          </cell>
          <cell r="I41">
            <v>8</v>
          </cell>
        </row>
        <row r="42">
          <cell r="F42">
            <v>1</v>
          </cell>
          <cell r="G42">
            <v>1</v>
          </cell>
          <cell r="H42">
            <v>10</v>
          </cell>
          <cell r="I42">
            <v>10</v>
          </cell>
        </row>
        <row r="43">
          <cell r="F43">
            <v>1</v>
          </cell>
          <cell r="G43">
            <v>1</v>
          </cell>
          <cell r="H43">
            <v>8</v>
          </cell>
          <cell r="I43">
            <v>8</v>
          </cell>
        </row>
        <row r="44">
          <cell r="F44">
            <v>1</v>
          </cell>
          <cell r="G44">
            <v>1</v>
          </cell>
          <cell r="H44">
            <v>10</v>
          </cell>
          <cell r="I44">
            <v>10</v>
          </cell>
        </row>
        <row r="45">
          <cell r="F45">
            <v>1</v>
          </cell>
          <cell r="G45">
            <v>1</v>
          </cell>
          <cell r="H45">
            <v>12</v>
          </cell>
          <cell r="I45">
            <v>12</v>
          </cell>
        </row>
        <row r="46">
          <cell r="F46">
            <v>1</v>
          </cell>
          <cell r="G46">
            <v>1</v>
          </cell>
          <cell r="H46">
            <v>9</v>
          </cell>
          <cell r="I46">
            <v>9</v>
          </cell>
        </row>
        <row r="47">
          <cell r="F47">
            <v>1</v>
          </cell>
          <cell r="G47">
            <v>1</v>
          </cell>
          <cell r="H47">
            <v>8</v>
          </cell>
          <cell r="I47">
            <v>8</v>
          </cell>
        </row>
        <row r="48">
          <cell r="F48">
            <v>1</v>
          </cell>
          <cell r="G48">
            <v>1</v>
          </cell>
          <cell r="H48">
            <v>9</v>
          </cell>
          <cell r="I48">
            <v>9</v>
          </cell>
        </row>
        <row r="49">
          <cell r="F49">
            <v>1</v>
          </cell>
          <cell r="G49">
            <v>1</v>
          </cell>
          <cell r="H49">
            <v>8</v>
          </cell>
          <cell r="I49">
            <v>8</v>
          </cell>
        </row>
        <row r="50">
          <cell r="F50">
            <v>1</v>
          </cell>
          <cell r="G50">
            <v>1</v>
          </cell>
          <cell r="H50">
            <v>10</v>
          </cell>
          <cell r="I50">
            <v>10</v>
          </cell>
        </row>
        <row r="51">
          <cell r="F51">
            <v>1</v>
          </cell>
          <cell r="G51">
            <v>1</v>
          </cell>
          <cell r="H51">
            <v>8</v>
          </cell>
          <cell r="I51">
            <v>8</v>
          </cell>
        </row>
        <row r="52">
          <cell r="F52">
            <v>1</v>
          </cell>
          <cell r="G52">
            <v>1</v>
          </cell>
          <cell r="H52">
            <v>10</v>
          </cell>
          <cell r="I52">
            <v>10</v>
          </cell>
        </row>
        <row r="53">
          <cell r="F53">
            <v>1</v>
          </cell>
          <cell r="G53">
            <v>1</v>
          </cell>
          <cell r="H53">
            <v>8</v>
          </cell>
          <cell r="I53">
            <v>8</v>
          </cell>
        </row>
        <row r="54">
          <cell r="F54">
            <v>1</v>
          </cell>
          <cell r="G54">
            <v>1</v>
          </cell>
          <cell r="H54">
            <v>9</v>
          </cell>
          <cell r="I54">
            <v>9</v>
          </cell>
        </row>
        <row r="55">
          <cell r="F55">
            <v>1</v>
          </cell>
          <cell r="G55">
            <v>1</v>
          </cell>
          <cell r="H55">
            <v>12</v>
          </cell>
          <cell r="I55">
            <v>12</v>
          </cell>
        </row>
        <row r="56">
          <cell r="F56">
            <v>1</v>
          </cell>
          <cell r="G56">
            <v>1</v>
          </cell>
          <cell r="H56">
            <v>9</v>
          </cell>
          <cell r="I56">
            <v>9</v>
          </cell>
        </row>
        <row r="57">
          <cell r="F57">
            <v>1</v>
          </cell>
          <cell r="G57">
            <v>1</v>
          </cell>
          <cell r="H57">
            <v>8</v>
          </cell>
          <cell r="I57">
            <v>8</v>
          </cell>
        </row>
        <row r="58">
          <cell r="F58">
            <v>1</v>
          </cell>
          <cell r="G58">
            <v>1</v>
          </cell>
          <cell r="H58">
            <v>10</v>
          </cell>
          <cell r="I58">
            <v>10</v>
          </cell>
        </row>
        <row r="59">
          <cell r="I59">
            <v>0</v>
          </cell>
        </row>
        <row r="60">
          <cell r="I60">
            <v>0</v>
          </cell>
        </row>
        <row r="61">
          <cell r="F61">
            <v>1</v>
          </cell>
          <cell r="G61">
            <v>2</v>
          </cell>
          <cell r="H61">
            <v>2</v>
          </cell>
          <cell r="I61">
            <v>4</v>
          </cell>
        </row>
        <row r="62">
          <cell r="F62">
            <v>1</v>
          </cell>
          <cell r="G62">
            <v>2</v>
          </cell>
          <cell r="H62">
            <v>2</v>
          </cell>
          <cell r="I62">
            <v>4</v>
          </cell>
        </row>
        <row r="63">
          <cell r="F63">
            <v>1</v>
          </cell>
          <cell r="G63">
            <v>2</v>
          </cell>
          <cell r="H63">
            <v>28</v>
          </cell>
          <cell r="I63">
            <v>56</v>
          </cell>
        </row>
        <row r="64">
          <cell r="F64">
            <v>1</v>
          </cell>
          <cell r="G64">
            <v>2</v>
          </cell>
          <cell r="H64">
            <v>2</v>
          </cell>
          <cell r="I64">
            <v>4</v>
          </cell>
        </row>
        <row r="65">
          <cell r="F65">
            <v>1</v>
          </cell>
          <cell r="G65">
            <v>2</v>
          </cell>
          <cell r="H65">
            <v>2</v>
          </cell>
          <cell r="I65">
            <v>4</v>
          </cell>
        </row>
        <row r="66">
          <cell r="F66">
            <v>1</v>
          </cell>
          <cell r="G66">
            <v>2</v>
          </cell>
          <cell r="H66">
            <v>28</v>
          </cell>
          <cell r="I66">
            <v>56</v>
          </cell>
        </row>
        <row r="67">
          <cell r="F67">
            <v>1</v>
          </cell>
          <cell r="G67">
            <v>1</v>
          </cell>
          <cell r="H67">
            <v>4</v>
          </cell>
          <cell r="I67">
            <v>4</v>
          </cell>
        </row>
        <row r="68">
          <cell r="F68">
            <v>1</v>
          </cell>
          <cell r="G68">
            <v>1</v>
          </cell>
          <cell r="H68">
            <v>2</v>
          </cell>
          <cell r="I68">
            <v>2</v>
          </cell>
        </row>
        <row r="69">
          <cell r="F69">
            <v>1</v>
          </cell>
          <cell r="G69">
            <v>1</v>
          </cell>
          <cell r="H69">
            <v>2</v>
          </cell>
          <cell r="I69">
            <v>2</v>
          </cell>
        </row>
        <row r="70">
          <cell r="F70">
            <v>1</v>
          </cell>
          <cell r="G70">
            <v>1</v>
          </cell>
          <cell r="H70">
            <v>66</v>
          </cell>
          <cell r="I70">
            <v>66</v>
          </cell>
        </row>
        <row r="71">
          <cell r="F71">
            <v>1</v>
          </cell>
          <cell r="G71">
            <v>2</v>
          </cell>
          <cell r="H71">
            <v>2</v>
          </cell>
          <cell r="I71">
            <v>4</v>
          </cell>
        </row>
        <row r="72">
          <cell r="F72">
            <v>1</v>
          </cell>
          <cell r="G72">
            <v>2</v>
          </cell>
          <cell r="H72">
            <v>2</v>
          </cell>
          <cell r="I72">
            <v>4</v>
          </cell>
        </row>
        <row r="73">
          <cell r="F73">
            <v>1</v>
          </cell>
          <cell r="G73">
            <v>2</v>
          </cell>
          <cell r="H73">
            <v>2</v>
          </cell>
          <cell r="I73">
            <v>4</v>
          </cell>
        </row>
        <row r="74">
          <cell r="F74">
            <v>1</v>
          </cell>
          <cell r="G74">
            <v>2</v>
          </cell>
          <cell r="H74">
            <v>2</v>
          </cell>
          <cell r="I74">
            <v>4</v>
          </cell>
        </row>
        <row r="75">
          <cell r="F75">
            <v>1</v>
          </cell>
          <cell r="G75">
            <v>2</v>
          </cell>
          <cell r="H75">
            <v>77</v>
          </cell>
          <cell r="I75">
            <v>154</v>
          </cell>
        </row>
        <row r="76">
          <cell r="F76">
            <v>1</v>
          </cell>
          <cell r="G76">
            <v>2</v>
          </cell>
          <cell r="H76">
            <v>2</v>
          </cell>
          <cell r="I76">
            <v>4</v>
          </cell>
        </row>
        <row r="77">
          <cell r="F77">
            <v>1</v>
          </cell>
          <cell r="G77">
            <v>2</v>
          </cell>
          <cell r="H77">
            <v>2</v>
          </cell>
          <cell r="I77">
            <v>4</v>
          </cell>
        </row>
        <row r="78">
          <cell r="F78">
            <v>1</v>
          </cell>
          <cell r="G78">
            <v>2</v>
          </cell>
          <cell r="H78">
            <v>22</v>
          </cell>
          <cell r="I78">
            <v>44</v>
          </cell>
        </row>
        <row r="79">
          <cell r="F79">
            <v>1</v>
          </cell>
          <cell r="G79">
            <v>1</v>
          </cell>
          <cell r="H79">
            <v>4</v>
          </cell>
          <cell r="I79">
            <v>4</v>
          </cell>
        </row>
        <row r="80">
          <cell r="F80">
            <v>1</v>
          </cell>
          <cell r="G80">
            <v>1</v>
          </cell>
          <cell r="H80">
            <v>4</v>
          </cell>
          <cell r="I80">
            <v>4</v>
          </cell>
        </row>
        <row r="81">
          <cell r="F81">
            <v>1</v>
          </cell>
          <cell r="G81">
            <v>1</v>
          </cell>
          <cell r="H81">
            <v>4</v>
          </cell>
          <cell r="I81">
            <v>4</v>
          </cell>
        </row>
        <row r="82">
          <cell r="F82">
            <v>1</v>
          </cell>
          <cell r="G82">
            <v>1</v>
          </cell>
          <cell r="H82">
            <v>2</v>
          </cell>
          <cell r="I82">
            <v>2</v>
          </cell>
        </row>
        <row r="83">
          <cell r="F83">
            <v>1</v>
          </cell>
          <cell r="G83">
            <v>1</v>
          </cell>
          <cell r="H83">
            <v>2</v>
          </cell>
          <cell r="I83">
            <v>2</v>
          </cell>
        </row>
        <row r="84">
          <cell r="F84">
            <v>1</v>
          </cell>
          <cell r="G84">
            <v>1</v>
          </cell>
          <cell r="H84">
            <v>177</v>
          </cell>
          <cell r="I84">
            <v>177</v>
          </cell>
        </row>
        <row r="85">
          <cell r="F85">
            <v>1</v>
          </cell>
          <cell r="G85">
            <v>2</v>
          </cell>
          <cell r="H85">
            <v>2</v>
          </cell>
          <cell r="I85">
            <v>4</v>
          </cell>
        </row>
        <row r="86">
          <cell r="F86">
            <v>1</v>
          </cell>
          <cell r="G86">
            <v>2</v>
          </cell>
          <cell r="H86">
            <v>2</v>
          </cell>
          <cell r="I86">
            <v>4</v>
          </cell>
        </row>
        <row r="87">
          <cell r="F87">
            <v>1</v>
          </cell>
          <cell r="G87">
            <v>2</v>
          </cell>
          <cell r="H87">
            <v>50</v>
          </cell>
          <cell r="I87">
            <v>100</v>
          </cell>
        </row>
        <row r="88">
          <cell r="F88">
            <v>1</v>
          </cell>
          <cell r="G88">
            <v>2</v>
          </cell>
          <cell r="H88">
            <v>2</v>
          </cell>
          <cell r="I88">
            <v>4</v>
          </cell>
        </row>
        <row r="89">
          <cell r="F89">
            <v>1</v>
          </cell>
          <cell r="G89">
            <v>2</v>
          </cell>
          <cell r="H89">
            <v>2</v>
          </cell>
          <cell r="I89">
            <v>4</v>
          </cell>
        </row>
        <row r="90">
          <cell r="F90">
            <v>1</v>
          </cell>
          <cell r="G90">
            <v>2</v>
          </cell>
          <cell r="H90">
            <v>48</v>
          </cell>
          <cell r="I90">
            <v>96</v>
          </cell>
        </row>
        <row r="91">
          <cell r="F91">
            <v>1</v>
          </cell>
          <cell r="G91">
            <v>4</v>
          </cell>
          <cell r="H91">
            <v>2</v>
          </cell>
          <cell r="I91">
            <v>8</v>
          </cell>
        </row>
        <row r="92">
          <cell r="F92">
            <v>1</v>
          </cell>
          <cell r="G92">
            <v>4</v>
          </cell>
          <cell r="H92">
            <v>2</v>
          </cell>
          <cell r="I92">
            <v>8</v>
          </cell>
        </row>
        <row r="93">
          <cell r="F93">
            <v>1</v>
          </cell>
          <cell r="G93">
            <v>4</v>
          </cell>
          <cell r="H93">
            <v>55</v>
          </cell>
          <cell r="I93">
            <v>220</v>
          </cell>
        </row>
        <row r="94">
          <cell r="I94">
            <v>0</v>
          </cell>
        </row>
        <row r="95">
          <cell r="F95">
            <v>1</v>
          </cell>
          <cell r="G95">
            <v>2</v>
          </cell>
          <cell r="H95">
            <v>45</v>
          </cell>
          <cell r="I95">
            <v>90</v>
          </cell>
        </row>
        <row r="96">
          <cell r="F96">
            <v>1</v>
          </cell>
          <cell r="G96">
            <v>2</v>
          </cell>
          <cell r="H96">
            <v>25</v>
          </cell>
          <cell r="I96">
            <v>50</v>
          </cell>
        </row>
        <row r="97">
          <cell r="F97">
            <v>1</v>
          </cell>
          <cell r="G97">
            <v>2</v>
          </cell>
          <cell r="H97">
            <v>25</v>
          </cell>
          <cell r="I97">
            <v>50</v>
          </cell>
        </row>
        <row r="98">
          <cell r="F98">
            <v>1</v>
          </cell>
          <cell r="G98">
            <v>2</v>
          </cell>
          <cell r="H98">
            <v>51</v>
          </cell>
          <cell r="I98">
            <v>102</v>
          </cell>
        </row>
        <row r="99">
          <cell r="F99">
            <v>1</v>
          </cell>
          <cell r="G99">
            <v>2</v>
          </cell>
          <cell r="H99">
            <v>25</v>
          </cell>
          <cell r="I99">
            <v>50</v>
          </cell>
        </row>
        <row r="100">
          <cell r="F100">
            <v>1</v>
          </cell>
          <cell r="G100">
            <v>2</v>
          </cell>
          <cell r="H100">
            <v>25</v>
          </cell>
          <cell r="I100">
            <v>50</v>
          </cell>
        </row>
        <row r="101">
          <cell r="F101">
            <v>1</v>
          </cell>
          <cell r="G101">
            <v>2</v>
          </cell>
          <cell r="H101">
            <v>25</v>
          </cell>
          <cell r="I101">
            <v>50</v>
          </cell>
        </row>
        <row r="102">
          <cell r="F102">
            <v>1</v>
          </cell>
          <cell r="G102">
            <v>2</v>
          </cell>
          <cell r="H102">
            <v>45</v>
          </cell>
          <cell r="I102">
            <v>90</v>
          </cell>
        </row>
        <row r="103">
          <cell r="F103">
            <v>1</v>
          </cell>
          <cell r="G103">
            <v>2</v>
          </cell>
          <cell r="H103">
            <v>19</v>
          </cell>
          <cell r="I103">
            <v>38</v>
          </cell>
        </row>
        <row r="104">
          <cell r="F104">
            <v>1</v>
          </cell>
          <cell r="G104">
            <v>2</v>
          </cell>
          <cell r="H104">
            <v>19</v>
          </cell>
          <cell r="I104">
            <v>38</v>
          </cell>
        </row>
        <row r="105">
          <cell r="F105">
            <v>1</v>
          </cell>
          <cell r="G105">
            <v>2</v>
          </cell>
          <cell r="H105">
            <v>19</v>
          </cell>
          <cell r="I105">
            <v>38</v>
          </cell>
        </row>
        <row r="106">
          <cell r="F106">
            <v>1</v>
          </cell>
          <cell r="G106">
            <v>2</v>
          </cell>
          <cell r="H106">
            <v>45</v>
          </cell>
          <cell r="I106">
            <v>90</v>
          </cell>
        </row>
        <row r="107">
          <cell r="F107">
            <v>1</v>
          </cell>
          <cell r="G107">
            <v>2</v>
          </cell>
          <cell r="H107">
            <v>19</v>
          </cell>
          <cell r="I107">
            <v>38</v>
          </cell>
        </row>
        <row r="108">
          <cell r="F108">
            <v>1</v>
          </cell>
          <cell r="G108">
            <v>2</v>
          </cell>
          <cell r="H108">
            <v>19</v>
          </cell>
          <cell r="I108">
            <v>38</v>
          </cell>
        </row>
        <row r="109">
          <cell r="F109">
            <v>1</v>
          </cell>
          <cell r="G109">
            <v>2</v>
          </cell>
          <cell r="H109">
            <v>19</v>
          </cell>
          <cell r="I109">
            <v>38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G125" t="str">
            <v>Total Length</v>
          </cell>
        </row>
        <row r="126">
          <cell r="G126" t="str">
            <v>Unit Weight</v>
          </cell>
        </row>
        <row r="127">
          <cell r="G127" t="str">
            <v>Total Weight</v>
          </cell>
        </row>
      </sheetData>
      <sheetData sheetId="3"/>
      <sheetData sheetId="4" refreshError="1"/>
      <sheetData sheetId="5"/>
      <sheetData sheetId="6"/>
      <sheetData sheetId="7"/>
      <sheetData sheetId="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Block summary "/>
      <sheetName val="Block Summary"/>
      <sheetName val="Summary"/>
      <sheetName val="Sub Structure BC = 300"/>
      <sheetName val="Ar &amp; St"/>
      <sheetName val="E-1 300kp Res. Sup St."/>
      <sheetName val="RB E-1 300kp Res. Super St."/>
      <sheetName val="E-1 Plate Qty"/>
      <sheetName val="Plastering for Res."/>
      <sheetName val="Roofing"/>
      <sheetName val="RHS and Latice Pulin "/>
      <sheetName val="A-2 blcok work Res."/>
      <sheetName val="05 Sub Structure BC = 300"/>
      <sheetName val="05 RB A-2 300kp Res. Sub St."/>
      <sheetName val="05 A-2 300kp Res. Sub St."/>
      <sheetName val="05 Summary"/>
      <sheetName val="05 A-2 300kp Sup St."/>
      <sheetName val="05 Block Summary"/>
      <sheetName val="Excavation Data A-2 Blk 82 Res."/>
      <sheetName val="trench &amp; masonary data "/>
      <sheetName val="05 Ar &amp; St"/>
      <sheetName val="05 RB A-2 300kp Res. Super St."/>
      <sheetName val="Finishing Res."/>
      <sheetName val="Total_Block_summary_"/>
      <sheetName val="Block_Summary"/>
      <sheetName val="Sub_Structure_BC_=_300"/>
      <sheetName val="Ar_&amp;_St"/>
      <sheetName val="E-1_300kp_Res__Sup_St_"/>
      <sheetName val="RB_E-1_300kp_Res__Super_St_"/>
      <sheetName val="E-1_Plate_Qty"/>
      <sheetName val="Plastering_for_Res_"/>
      <sheetName val="RHS_and_Latice_Pulin_"/>
      <sheetName val="A-2_blcok_work_Res_"/>
      <sheetName val="05_Sub_Structure_BC_=_300"/>
      <sheetName val="05_RB_A-2_300kp_Res__Sub_St_"/>
      <sheetName val="05_A-2_300kp_Res__Sub_St_"/>
      <sheetName val="05_Summary"/>
      <sheetName val="05_A-2_300kp_Sup_St_"/>
      <sheetName val="05_Block_Summary"/>
      <sheetName val="Excavation_Data_A-2_Blk_82_Res_"/>
      <sheetName val="trench_&amp;_masonary_data_"/>
      <sheetName val="05_Ar_&amp;_St"/>
      <sheetName val="05_RB_A-2_300kp_Res__Super_St_"/>
      <sheetName val="Finishing_Res_"/>
    </sheetNames>
    <sheetDataSet>
      <sheetData sheetId="0" refreshError="1"/>
      <sheetData sheetId="1" refreshError="1"/>
      <sheetData sheetId="2" refreshError="1">
        <row r="2">
          <cell r="E2" t="str">
            <v>PROJECT:</v>
          </cell>
        </row>
        <row r="3">
          <cell r="E3" t="str">
            <v>ESTIMAT № :</v>
          </cell>
        </row>
        <row r="4">
          <cell r="E4" t="str">
            <v xml:space="preserve"> TYPOLOGY :</v>
          </cell>
        </row>
        <row r="5">
          <cell r="E5" t="str">
            <v>BEARING CAPACITY :</v>
          </cell>
        </row>
        <row r="7">
          <cell r="E7" t="str">
            <v>UNIT PRICE</v>
          </cell>
        </row>
        <row r="12">
          <cell r="E12">
            <v>3</v>
          </cell>
        </row>
        <row r="13">
          <cell r="E13">
            <v>17</v>
          </cell>
        </row>
        <row r="14">
          <cell r="E14">
            <v>20</v>
          </cell>
        </row>
        <row r="15">
          <cell r="E15">
            <v>20</v>
          </cell>
        </row>
        <row r="16">
          <cell r="E16">
            <v>22</v>
          </cell>
        </row>
        <row r="17">
          <cell r="E17">
            <v>70</v>
          </cell>
        </row>
        <row r="18">
          <cell r="E18">
            <v>70</v>
          </cell>
        </row>
        <row r="19">
          <cell r="E19">
            <v>65</v>
          </cell>
        </row>
        <row r="20">
          <cell r="E20">
            <v>26</v>
          </cell>
        </row>
        <row r="21">
          <cell r="E21">
            <v>30</v>
          </cell>
        </row>
        <row r="22">
          <cell r="E22">
            <v>40</v>
          </cell>
        </row>
        <row r="35">
          <cell r="E35">
            <v>27</v>
          </cell>
        </row>
        <row r="36">
          <cell r="E36">
            <v>27</v>
          </cell>
        </row>
        <row r="37">
          <cell r="E37">
            <v>27</v>
          </cell>
        </row>
        <row r="38">
          <cell r="E38">
            <v>27</v>
          </cell>
        </row>
        <row r="40">
          <cell r="E40">
            <v>960</v>
          </cell>
        </row>
        <row r="41">
          <cell r="E41">
            <v>960</v>
          </cell>
        </row>
        <row r="42">
          <cell r="E42">
            <v>960</v>
          </cell>
        </row>
        <row r="43">
          <cell r="E43">
            <v>96</v>
          </cell>
        </row>
        <row r="44">
          <cell r="E44">
            <v>10</v>
          </cell>
        </row>
        <row r="46">
          <cell r="E46">
            <v>55</v>
          </cell>
        </row>
        <row r="47">
          <cell r="E47">
            <v>55</v>
          </cell>
        </row>
        <row r="48">
          <cell r="E48">
            <v>55</v>
          </cell>
        </row>
        <row r="50">
          <cell r="E50">
            <v>9.15</v>
          </cell>
        </row>
        <row r="51">
          <cell r="E51">
            <v>9.15</v>
          </cell>
        </row>
        <row r="52">
          <cell r="E52">
            <v>9.15</v>
          </cell>
        </row>
        <row r="53">
          <cell r="E53">
            <v>9.15</v>
          </cell>
        </row>
        <row r="54">
          <cell r="E54">
            <v>9.15</v>
          </cell>
        </row>
        <row r="55">
          <cell r="E55">
            <v>9.15</v>
          </cell>
        </row>
        <row r="56">
          <cell r="E56">
            <v>9.15</v>
          </cell>
        </row>
        <row r="60">
          <cell r="E60">
            <v>460</v>
          </cell>
        </row>
        <row r="61">
          <cell r="E61">
            <v>490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 A-1 200kp Res. Super St. (2)"/>
      <sheetName val="Sub Structure BC = 200"/>
      <sheetName val="A-1 200kp Res. Sub St."/>
      <sheetName val="RB A-1 200kp Res. Sub St."/>
      <sheetName val="Ar &amp; St"/>
      <sheetName val="A-1 200kp Res. Sup St."/>
      <sheetName val="RB A-1 200kp Res. Super St."/>
      <sheetName val="RHS and Latice Pulin "/>
      <sheetName val="Sheet3"/>
    </sheetNames>
    <sheetDataSet>
      <sheetData sheetId="0"/>
      <sheetData sheetId="1"/>
      <sheetData sheetId="2"/>
      <sheetData sheetId="3">
        <row r="83">
          <cell r="J83">
            <v>824</v>
          </cell>
          <cell r="K83">
            <v>240</v>
          </cell>
          <cell r="L83">
            <v>0</v>
          </cell>
          <cell r="M83">
            <v>2137</v>
          </cell>
          <cell r="N83">
            <v>2236</v>
          </cell>
          <cell r="O83">
            <v>463</v>
          </cell>
          <cell r="P83">
            <v>1194</v>
          </cell>
        </row>
      </sheetData>
      <sheetData sheetId="4"/>
      <sheetData sheetId="5"/>
      <sheetData sheetId="6">
        <row r="213">
          <cell r="J213">
            <v>1397</v>
          </cell>
          <cell r="K213">
            <v>3504</v>
          </cell>
          <cell r="L213">
            <v>813</v>
          </cell>
          <cell r="M213">
            <v>1859</v>
          </cell>
          <cell r="N213">
            <v>8408</v>
          </cell>
          <cell r="O213">
            <v>2643</v>
          </cell>
          <cell r="P213">
            <v>3617</v>
          </cell>
        </row>
      </sheetData>
      <sheetData sheetId="7"/>
      <sheetData sheetId="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Pay-Cirteficate"/>
      <sheetName val="05 Block Summary"/>
      <sheetName val="05 Summary"/>
      <sheetName val="05 Sub Structure BC = 300"/>
      <sheetName val="05 A-2 300kp Shop Sub St."/>
      <sheetName val="05 RB A-2 300kp Shop Sub St."/>
      <sheetName val="05 Ar &amp; St"/>
      <sheetName val="05 A-2 300kp Shop Sup St."/>
      <sheetName val="05 RB A-2 300kp Shop Super St."/>
      <sheetName val="05_Pay-Cirteficate"/>
      <sheetName val="05_Block_Summary"/>
      <sheetName val="05_Summary"/>
      <sheetName val="05_Sub_Structure_BC_=_300"/>
      <sheetName val="05_A-2_300kp_Shop_Sub_St_"/>
      <sheetName val="05_RB_A-2_300kp_Shop_Sub_St_"/>
      <sheetName val="05_Ar_&amp;_St"/>
      <sheetName val="05_A-2_300kp_Shop_Sup_St_"/>
      <sheetName val="05_RB_A-2_300kp_Shop_Super_St_"/>
      <sheetName val="05 A-2 300kp Res. Sup St."/>
      <sheetName val=" E2 Res (200kp) sub st "/>
      <sheetName val="E-2 200kp Resi Sup St."/>
    </sheetNames>
    <sheetDataSet>
      <sheetData sheetId="0"/>
      <sheetData sheetId="1"/>
      <sheetData sheetId="2"/>
      <sheetData sheetId="3"/>
      <sheetData sheetId="4"/>
      <sheetData sheetId="5"/>
      <sheetData sheetId="6"/>
      <sheetData sheetId="7">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Abiyot Solomon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0</v>
          </cell>
          <cell r="C12">
            <v>0</v>
          </cell>
          <cell r="D12">
            <v>0</v>
          </cell>
          <cell r="E12">
            <v>0</v>
          </cell>
          <cell r="F12">
            <v>0</v>
          </cell>
        </row>
        <row r="13">
          <cell r="B13">
            <v>1</v>
          </cell>
          <cell r="C13">
            <v>1</v>
          </cell>
          <cell r="D13">
            <v>23</v>
          </cell>
          <cell r="E13">
            <v>0.25</v>
          </cell>
          <cell r="F13">
            <v>0</v>
          </cell>
        </row>
        <row r="14">
          <cell r="B14">
            <v>0</v>
          </cell>
          <cell r="C14">
            <v>0</v>
          </cell>
          <cell r="D14">
            <v>0</v>
          </cell>
          <cell r="E14">
            <v>0.4</v>
          </cell>
          <cell r="F14">
            <v>0</v>
          </cell>
        </row>
        <row r="15">
          <cell r="B15">
            <v>0</v>
          </cell>
          <cell r="C15">
            <v>0</v>
          </cell>
          <cell r="D15">
            <v>0</v>
          </cell>
          <cell r="E15">
            <v>2.4</v>
          </cell>
          <cell r="F15">
            <v>0</v>
          </cell>
        </row>
        <row r="16">
          <cell r="B16">
            <v>0</v>
          </cell>
          <cell r="C16">
            <v>0</v>
          </cell>
          <cell r="D16">
            <v>0</v>
          </cell>
          <cell r="E16">
            <v>0</v>
          </cell>
          <cell r="F16">
            <v>5.52</v>
          </cell>
        </row>
        <row r="17">
          <cell r="B17">
            <v>1</v>
          </cell>
          <cell r="C17">
            <v>1</v>
          </cell>
          <cell r="D17">
            <v>2</v>
          </cell>
          <cell r="E17">
            <v>0.35</v>
          </cell>
          <cell r="F17">
            <v>0</v>
          </cell>
        </row>
        <row r="18">
          <cell r="B18">
            <v>0</v>
          </cell>
          <cell r="C18">
            <v>0</v>
          </cell>
          <cell r="D18">
            <v>0</v>
          </cell>
          <cell r="E18">
            <v>0.4</v>
          </cell>
          <cell r="F18">
            <v>0</v>
          </cell>
        </row>
        <row r="19">
          <cell r="B19">
            <v>0</v>
          </cell>
          <cell r="C19">
            <v>0</v>
          </cell>
          <cell r="D19">
            <v>0</v>
          </cell>
          <cell r="E19">
            <v>2.4</v>
          </cell>
          <cell r="F19">
            <v>0</v>
          </cell>
        </row>
        <row r="20">
          <cell r="A20">
            <v>0</v>
          </cell>
          <cell r="B20">
            <v>0</v>
          </cell>
          <cell r="C20">
            <v>0</v>
          </cell>
          <cell r="D20">
            <v>0</v>
          </cell>
          <cell r="E20">
            <v>0</v>
          </cell>
          <cell r="F20">
            <v>0.67</v>
          </cell>
        </row>
        <row r="21">
          <cell r="A21">
            <v>0</v>
          </cell>
          <cell r="B21">
            <v>0</v>
          </cell>
          <cell r="C21">
            <v>0</v>
          </cell>
          <cell r="D21">
            <v>0</v>
          </cell>
          <cell r="E21">
            <v>0</v>
          </cell>
          <cell r="F21">
            <v>0</v>
          </cell>
        </row>
        <row r="22">
          <cell r="B22">
            <v>1</v>
          </cell>
          <cell r="C22">
            <v>1</v>
          </cell>
          <cell r="D22">
            <v>23</v>
          </cell>
          <cell r="E22">
            <v>0.25</v>
          </cell>
          <cell r="F22">
            <v>0</v>
          </cell>
        </row>
        <row r="23">
          <cell r="B23">
            <v>0</v>
          </cell>
          <cell r="C23">
            <v>0</v>
          </cell>
          <cell r="D23">
            <v>0</v>
          </cell>
          <cell r="E23">
            <v>0.4</v>
          </cell>
          <cell r="F23">
            <v>0</v>
          </cell>
        </row>
        <row r="24">
          <cell r="B24">
            <v>0</v>
          </cell>
          <cell r="C24">
            <v>0</v>
          </cell>
          <cell r="D24">
            <v>0</v>
          </cell>
          <cell r="E24">
            <v>2.4</v>
          </cell>
          <cell r="F24">
            <v>0</v>
          </cell>
        </row>
        <row r="25">
          <cell r="B25">
            <v>0</v>
          </cell>
          <cell r="C25">
            <v>0</v>
          </cell>
          <cell r="D25">
            <v>0</v>
          </cell>
          <cell r="E25">
            <v>0</v>
          </cell>
          <cell r="F25">
            <v>5.52</v>
          </cell>
        </row>
        <row r="26">
          <cell r="B26">
            <v>1</v>
          </cell>
          <cell r="C26">
            <v>1</v>
          </cell>
          <cell r="D26">
            <v>2</v>
          </cell>
          <cell r="E26">
            <v>0.3</v>
          </cell>
          <cell r="F26">
            <v>0</v>
          </cell>
        </row>
        <row r="27">
          <cell r="B27">
            <v>0</v>
          </cell>
          <cell r="C27">
            <v>0</v>
          </cell>
          <cell r="D27">
            <v>0</v>
          </cell>
          <cell r="E27">
            <v>0.4</v>
          </cell>
          <cell r="F27">
            <v>0</v>
          </cell>
        </row>
        <row r="28">
          <cell r="B28">
            <v>0</v>
          </cell>
          <cell r="C28">
            <v>0</v>
          </cell>
          <cell r="D28">
            <v>0</v>
          </cell>
          <cell r="E28">
            <v>2.4</v>
          </cell>
          <cell r="F28">
            <v>0</v>
          </cell>
        </row>
        <row r="29">
          <cell r="A29">
            <v>0</v>
          </cell>
          <cell r="B29">
            <v>0</v>
          </cell>
          <cell r="C29">
            <v>0</v>
          </cell>
          <cell r="D29">
            <v>0</v>
          </cell>
          <cell r="E29">
            <v>0</v>
          </cell>
          <cell r="F29">
            <v>0.57999999999999996</v>
          </cell>
        </row>
        <row r="30">
          <cell r="A30">
            <v>0</v>
          </cell>
          <cell r="B30">
            <v>0</v>
          </cell>
          <cell r="C30">
            <v>0</v>
          </cell>
          <cell r="D30">
            <v>0</v>
          </cell>
          <cell r="E30">
            <v>0</v>
          </cell>
          <cell r="F30">
            <v>0</v>
          </cell>
        </row>
        <row r="31">
          <cell r="B31">
            <v>2</v>
          </cell>
          <cell r="C31">
            <v>1</v>
          </cell>
          <cell r="D31">
            <v>25</v>
          </cell>
          <cell r="E31">
            <v>0.25</v>
          </cell>
          <cell r="F31">
            <v>0</v>
          </cell>
        </row>
        <row r="32">
          <cell r="B32">
            <v>0</v>
          </cell>
          <cell r="C32">
            <v>0</v>
          </cell>
          <cell r="D32">
            <v>0</v>
          </cell>
          <cell r="E32">
            <v>0.4</v>
          </cell>
          <cell r="F32">
            <v>0</v>
          </cell>
        </row>
        <row r="33">
          <cell r="B33">
            <v>0</v>
          </cell>
          <cell r="C33">
            <v>0</v>
          </cell>
          <cell r="D33">
            <v>0</v>
          </cell>
          <cell r="E33">
            <v>2.4</v>
          </cell>
          <cell r="F33">
            <v>0</v>
          </cell>
        </row>
        <row r="34">
          <cell r="B34">
            <v>0</v>
          </cell>
          <cell r="C34">
            <v>0</v>
          </cell>
          <cell r="D34">
            <v>0</v>
          </cell>
          <cell r="E34">
            <v>0</v>
          </cell>
          <cell r="F34">
            <v>12</v>
          </cell>
        </row>
        <row r="35">
          <cell r="A35" t="str">
            <v>C1.1a</v>
          </cell>
          <cell r="B35">
            <v>0</v>
          </cell>
          <cell r="C35">
            <v>0</v>
          </cell>
          <cell r="D35">
            <v>0</v>
          </cell>
          <cell r="E35">
            <v>0</v>
          </cell>
          <cell r="F35">
            <v>24.29</v>
          </cell>
        </row>
        <row r="36">
          <cell r="B36">
            <v>0</v>
          </cell>
          <cell r="C36">
            <v>0</v>
          </cell>
          <cell r="D36">
            <v>0</v>
          </cell>
          <cell r="E36">
            <v>0</v>
          </cell>
          <cell r="F36">
            <v>0</v>
          </cell>
        </row>
        <row r="37">
          <cell r="A37">
            <v>0</v>
          </cell>
          <cell r="B37">
            <v>0</v>
          </cell>
          <cell r="C37">
            <v>0</v>
          </cell>
          <cell r="D37">
            <v>0</v>
          </cell>
          <cell r="E37">
            <v>0</v>
          </cell>
          <cell r="F37">
            <v>0</v>
          </cell>
        </row>
        <row r="38">
          <cell r="B38">
            <v>0</v>
          </cell>
          <cell r="C38">
            <v>0</v>
          </cell>
          <cell r="D38">
            <v>0</v>
          </cell>
          <cell r="E38">
            <v>0</v>
          </cell>
          <cell r="F38">
            <v>0</v>
          </cell>
        </row>
        <row r="39">
          <cell r="B39">
            <v>0</v>
          </cell>
          <cell r="C39">
            <v>0</v>
          </cell>
          <cell r="D39">
            <v>0</v>
          </cell>
          <cell r="E39">
            <v>0</v>
          </cell>
          <cell r="F39">
            <v>0</v>
          </cell>
        </row>
        <row r="40">
          <cell r="B40">
            <v>0</v>
          </cell>
          <cell r="C40">
            <v>4</v>
          </cell>
          <cell r="D40">
            <v>1</v>
          </cell>
          <cell r="E40">
            <v>7.71</v>
          </cell>
          <cell r="F40">
            <v>0</v>
          </cell>
        </row>
        <row r="41">
          <cell r="B41">
            <v>0</v>
          </cell>
          <cell r="C41">
            <v>0</v>
          </cell>
          <cell r="D41">
            <v>0</v>
          </cell>
          <cell r="E41">
            <v>0.48</v>
          </cell>
          <cell r="F41">
            <v>0</v>
          </cell>
        </row>
        <row r="42">
          <cell r="B42">
            <v>0</v>
          </cell>
          <cell r="C42">
            <v>0</v>
          </cell>
          <cell r="D42">
            <v>0</v>
          </cell>
          <cell r="E42">
            <v>0.2</v>
          </cell>
          <cell r="F42">
            <v>0</v>
          </cell>
        </row>
        <row r="43">
          <cell r="B43">
            <v>0</v>
          </cell>
          <cell r="C43">
            <v>0</v>
          </cell>
          <cell r="D43">
            <v>0</v>
          </cell>
          <cell r="E43">
            <v>0</v>
          </cell>
          <cell r="F43">
            <v>2.96</v>
          </cell>
        </row>
        <row r="44">
          <cell r="B44">
            <v>0</v>
          </cell>
          <cell r="C44">
            <v>4</v>
          </cell>
          <cell r="D44">
            <v>1</v>
          </cell>
          <cell r="E44">
            <v>8.84</v>
          </cell>
          <cell r="F44">
            <v>0</v>
          </cell>
        </row>
        <row r="45">
          <cell r="B45">
            <v>0</v>
          </cell>
          <cell r="C45">
            <v>0</v>
          </cell>
          <cell r="D45">
            <v>0</v>
          </cell>
          <cell r="E45">
            <v>0.48</v>
          </cell>
          <cell r="F45">
            <v>0</v>
          </cell>
        </row>
        <row r="46">
          <cell r="B46">
            <v>0</v>
          </cell>
          <cell r="C46">
            <v>0</v>
          </cell>
          <cell r="D46">
            <v>0</v>
          </cell>
          <cell r="E46">
            <v>0.2</v>
          </cell>
          <cell r="F46">
            <v>0</v>
          </cell>
        </row>
        <row r="47">
          <cell r="B47">
            <v>0</v>
          </cell>
          <cell r="C47">
            <v>0</v>
          </cell>
          <cell r="D47">
            <v>0</v>
          </cell>
          <cell r="E47">
            <v>0</v>
          </cell>
          <cell r="F47">
            <v>3.39</v>
          </cell>
        </row>
        <row r="48">
          <cell r="B48">
            <v>0</v>
          </cell>
          <cell r="C48">
            <v>4</v>
          </cell>
          <cell r="D48">
            <v>1</v>
          </cell>
          <cell r="E48">
            <v>23.28</v>
          </cell>
          <cell r="F48">
            <v>0</v>
          </cell>
        </row>
        <row r="49">
          <cell r="B49">
            <v>0</v>
          </cell>
          <cell r="C49">
            <v>0</v>
          </cell>
          <cell r="D49">
            <v>0</v>
          </cell>
          <cell r="E49">
            <v>0.48</v>
          </cell>
          <cell r="F49">
            <v>0</v>
          </cell>
        </row>
        <row r="50">
          <cell r="B50">
            <v>0</v>
          </cell>
          <cell r="C50">
            <v>0</v>
          </cell>
          <cell r="D50">
            <v>0</v>
          </cell>
          <cell r="E50">
            <v>0.2</v>
          </cell>
          <cell r="F50">
            <v>0</v>
          </cell>
        </row>
        <row r="51">
          <cell r="B51">
            <v>0</v>
          </cell>
          <cell r="C51">
            <v>0</v>
          </cell>
          <cell r="D51">
            <v>0</v>
          </cell>
          <cell r="E51">
            <v>0</v>
          </cell>
          <cell r="F51">
            <v>8.94</v>
          </cell>
        </row>
        <row r="52">
          <cell r="B52">
            <v>0</v>
          </cell>
          <cell r="C52">
            <v>4</v>
          </cell>
          <cell r="D52">
            <v>1</v>
          </cell>
          <cell r="E52">
            <v>9.4100000000000019</v>
          </cell>
          <cell r="F52">
            <v>0</v>
          </cell>
        </row>
        <row r="53">
          <cell r="B53">
            <v>0</v>
          </cell>
          <cell r="C53">
            <v>0</v>
          </cell>
          <cell r="D53">
            <v>0</v>
          </cell>
          <cell r="E53">
            <v>0.48</v>
          </cell>
          <cell r="F53">
            <v>0</v>
          </cell>
        </row>
        <row r="54">
          <cell r="B54">
            <v>0</v>
          </cell>
          <cell r="C54">
            <v>0</v>
          </cell>
          <cell r="D54">
            <v>0</v>
          </cell>
          <cell r="E54">
            <v>0.2</v>
          </cell>
          <cell r="F54">
            <v>0</v>
          </cell>
        </row>
        <row r="55">
          <cell r="B55">
            <v>0</v>
          </cell>
          <cell r="C55">
            <v>0</v>
          </cell>
          <cell r="D55">
            <v>0</v>
          </cell>
          <cell r="E55">
            <v>0</v>
          </cell>
          <cell r="F55">
            <v>3.61</v>
          </cell>
        </row>
        <row r="56">
          <cell r="B56">
            <v>0</v>
          </cell>
          <cell r="C56">
            <v>4</v>
          </cell>
          <cell r="D56">
            <v>1</v>
          </cell>
          <cell r="E56">
            <v>4.8499999999999996</v>
          </cell>
          <cell r="F56">
            <v>0</v>
          </cell>
        </row>
        <row r="57">
          <cell r="B57">
            <v>0</v>
          </cell>
          <cell r="C57">
            <v>0</v>
          </cell>
          <cell r="D57">
            <v>0</v>
          </cell>
          <cell r="E57">
            <v>0.48</v>
          </cell>
          <cell r="F57">
            <v>0</v>
          </cell>
        </row>
        <row r="58">
          <cell r="B58">
            <v>0</v>
          </cell>
          <cell r="C58">
            <v>0</v>
          </cell>
          <cell r="D58">
            <v>0</v>
          </cell>
          <cell r="E58">
            <v>0.2</v>
          </cell>
          <cell r="F58">
            <v>0</v>
          </cell>
        </row>
        <row r="59">
          <cell r="B59">
            <v>0</v>
          </cell>
          <cell r="C59">
            <v>0</v>
          </cell>
          <cell r="D59">
            <v>0</v>
          </cell>
          <cell r="E59">
            <v>0</v>
          </cell>
          <cell r="F59">
            <v>1.86</v>
          </cell>
        </row>
        <row r="60">
          <cell r="B60">
            <v>0</v>
          </cell>
          <cell r="C60">
            <v>4</v>
          </cell>
          <cell r="D60">
            <v>1</v>
          </cell>
          <cell r="E60">
            <v>13.364999999999998</v>
          </cell>
          <cell r="F60">
            <v>0</v>
          </cell>
        </row>
        <row r="61">
          <cell r="B61">
            <v>0</v>
          </cell>
          <cell r="C61">
            <v>0</v>
          </cell>
          <cell r="D61">
            <v>0</v>
          </cell>
          <cell r="E61">
            <v>0.48</v>
          </cell>
          <cell r="F61">
            <v>0</v>
          </cell>
        </row>
        <row r="62">
          <cell r="B62">
            <v>0</v>
          </cell>
          <cell r="C62">
            <v>0</v>
          </cell>
          <cell r="D62">
            <v>0</v>
          </cell>
          <cell r="E62">
            <v>0.2</v>
          </cell>
          <cell r="F62">
            <v>0</v>
          </cell>
        </row>
        <row r="63">
          <cell r="B63">
            <v>0</v>
          </cell>
          <cell r="C63">
            <v>0</v>
          </cell>
          <cell r="D63">
            <v>0</v>
          </cell>
          <cell r="E63">
            <v>0</v>
          </cell>
          <cell r="F63">
            <v>5.13</v>
          </cell>
        </row>
        <row r="64">
          <cell r="B64">
            <v>0</v>
          </cell>
          <cell r="C64">
            <v>4</v>
          </cell>
          <cell r="D64">
            <v>1</v>
          </cell>
          <cell r="E64">
            <v>13.34</v>
          </cell>
          <cell r="F64">
            <v>0</v>
          </cell>
        </row>
        <row r="65">
          <cell r="B65">
            <v>0</v>
          </cell>
          <cell r="C65">
            <v>0</v>
          </cell>
          <cell r="D65">
            <v>0</v>
          </cell>
          <cell r="E65">
            <v>0.48</v>
          </cell>
          <cell r="F65">
            <v>0</v>
          </cell>
        </row>
        <row r="66">
          <cell r="B66">
            <v>0</v>
          </cell>
          <cell r="C66">
            <v>0</v>
          </cell>
          <cell r="D66">
            <v>0</v>
          </cell>
          <cell r="E66">
            <v>0.2</v>
          </cell>
          <cell r="F66">
            <v>0</v>
          </cell>
        </row>
        <row r="67">
          <cell r="B67">
            <v>0</v>
          </cell>
          <cell r="C67">
            <v>0</v>
          </cell>
          <cell r="D67">
            <v>0</v>
          </cell>
          <cell r="E67">
            <v>0</v>
          </cell>
          <cell r="F67">
            <v>5.12</v>
          </cell>
        </row>
        <row r="68">
          <cell r="B68">
            <v>0</v>
          </cell>
          <cell r="C68">
            <v>4</v>
          </cell>
          <cell r="D68">
            <v>1</v>
          </cell>
          <cell r="E68">
            <v>5.25</v>
          </cell>
          <cell r="F68">
            <v>0</v>
          </cell>
        </row>
        <row r="69">
          <cell r="B69">
            <v>0</v>
          </cell>
          <cell r="C69">
            <v>0</v>
          </cell>
          <cell r="D69">
            <v>0</v>
          </cell>
          <cell r="E69">
            <v>0.48</v>
          </cell>
          <cell r="F69">
            <v>0</v>
          </cell>
        </row>
        <row r="70">
          <cell r="B70">
            <v>0</v>
          </cell>
          <cell r="C70">
            <v>0</v>
          </cell>
          <cell r="D70">
            <v>0</v>
          </cell>
          <cell r="E70">
            <v>0.2</v>
          </cell>
          <cell r="F70">
            <v>0</v>
          </cell>
        </row>
        <row r="71">
          <cell r="B71">
            <v>0</v>
          </cell>
          <cell r="C71">
            <v>0</v>
          </cell>
          <cell r="D71">
            <v>0</v>
          </cell>
          <cell r="E71">
            <v>0</v>
          </cell>
          <cell r="F71">
            <v>2.02</v>
          </cell>
        </row>
        <row r="72">
          <cell r="B72">
            <v>0</v>
          </cell>
          <cell r="C72">
            <v>4</v>
          </cell>
          <cell r="D72">
            <v>1</v>
          </cell>
          <cell r="E72">
            <v>9.09</v>
          </cell>
          <cell r="F72">
            <v>0</v>
          </cell>
        </row>
        <row r="73">
          <cell r="B73">
            <v>0</v>
          </cell>
          <cell r="C73">
            <v>0</v>
          </cell>
          <cell r="D73">
            <v>0</v>
          </cell>
          <cell r="E73">
            <v>0.48</v>
          </cell>
          <cell r="F73">
            <v>0</v>
          </cell>
        </row>
        <row r="74">
          <cell r="B74">
            <v>0</v>
          </cell>
          <cell r="C74">
            <v>0</v>
          </cell>
          <cell r="D74">
            <v>0</v>
          </cell>
          <cell r="E74">
            <v>0.2</v>
          </cell>
          <cell r="F74">
            <v>0</v>
          </cell>
        </row>
        <row r="75">
          <cell r="B75">
            <v>0</v>
          </cell>
          <cell r="C75">
            <v>0</v>
          </cell>
          <cell r="D75">
            <v>0</v>
          </cell>
          <cell r="E75">
            <v>0</v>
          </cell>
          <cell r="F75">
            <v>3.49</v>
          </cell>
        </row>
        <row r="76">
          <cell r="B76">
            <v>0</v>
          </cell>
          <cell r="C76">
            <v>4</v>
          </cell>
          <cell r="D76">
            <v>1</v>
          </cell>
          <cell r="E76">
            <v>3.7649999999999997</v>
          </cell>
          <cell r="F76">
            <v>0</v>
          </cell>
        </row>
        <row r="77">
          <cell r="B77">
            <v>0</v>
          </cell>
          <cell r="C77">
            <v>0</v>
          </cell>
          <cell r="D77">
            <v>0</v>
          </cell>
          <cell r="E77">
            <v>0.28000000000000003</v>
          </cell>
          <cell r="F77">
            <v>0</v>
          </cell>
        </row>
        <row r="78">
          <cell r="B78">
            <v>0</v>
          </cell>
          <cell r="C78">
            <v>0</v>
          </cell>
          <cell r="D78">
            <v>0</v>
          </cell>
          <cell r="E78">
            <v>0.2</v>
          </cell>
          <cell r="F78">
            <v>0</v>
          </cell>
        </row>
        <row r="79">
          <cell r="B79">
            <v>0</v>
          </cell>
          <cell r="C79">
            <v>0</v>
          </cell>
          <cell r="D79">
            <v>0</v>
          </cell>
          <cell r="E79">
            <v>0</v>
          </cell>
          <cell r="F79">
            <v>0.84</v>
          </cell>
        </row>
        <row r="80">
          <cell r="B80">
            <v>0</v>
          </cell>
          <cell r="C80">
            <v>4</v>
          </cell>
          <cell r="D80">
            <v>1</v>
          </cell>
          <cell r="E80">
            <v>13.574999999999999</v>
          </cell>
          <cell r="F80">
            <v>0</v>
          </cell>
        </row>
        <row r="81">
          <cell r="B81">
            <v>0</v>
          </cell>
          <cell r="C81">
            <v>0</v>
          </cell>
          <cell r="D81">
            <v>0</v>
          </cell>
          <cell r="E81">
            <v>0.48</v>
          </cell>
          <cell r="F81">
            <v>0</v>
          </cell>
        </row>
        <row r="82">
          <cell r="B82">
            <v>0</v>
          </cell>
          <cell r="C82">
            <v>0</v>
          </cell>
          <cell r="D82">
            <v>0</v>
          </cell>
          <cell r="E82">
            <v>0.2</v>
          </cell>
          <cell r="F82">
            <v>0</v>
          </cell>
        </row>
        <row r="83">
          <cell r="A83">
            <v>0</v>
          </cell>
          <cell r="B83">
            <v>0</v>
          </cell>
          <cell r="C83">
            <v>0</v>
          </cell>
          <cell r="D83">
            <v>0</v>
          </cell>
          <cell r="E83">
            <v>0</v>
          </cell>
          <cell r="F83">
            <v>5.21</v>
          </cell>
        </row>
        <row r="84">
          <cell r="B84">
            <v>0</v>
          </cell>
          <cell r="C84">
            <v>4</v>
          </cell>
          <cell r="D84">
            <v>2</v>
          </cell>
          <cell r="E84">
            <v>8.6000000000000014</v>
          </cell>
          <cell r="F84">
            <v>0</v>
          </cell>
        </row>
        <row r="85">
          <cell r="B85">
            <v>0</v>
          </cell>
          <cell r="C85">
            <v>0</v>
          </cell>
          <cell r="D85">
            <v>0</v>
          </cell>
          <cell r="E85">
            <v>0.48</v>
          </cell>
          <cell r="F85">
            <v>0</v>
          </cell>
        </row>
        <row r="86">
          <cell r="B86">
            <v>0</v>
          </cell>
          <cell r="C86">
            <v>0</v>
          </cell>
          <cell r="D86">
            <v>0</v>
          </cell>
          <cell r="E86">
            <v>0.2</v>
          </cell>
          <cell r="F86">
            <v>0</v>
          </cell>
        </row>
        <row r="87">
          <cell r="B87">
            <v>0</v>
          </cell>
          <cell r="C87">
            <v>0</v>
          </cell>
          <cell r="D87">
            <v>0</v>
          </cell>
          <cell r="E87">
            <v>0</v>
          </cell>
          <cell r="F87">
            <v>6.6</v>
          </cell>
        </row>
        <row r="88">
          <cell r="B88">
            <v>0</v>
          </cell>
          <cell r="C88">
            <v>0</v>
          </cell>
          <cell r="D88">
            <v>0</v>
          </cell>
          <cell r="E88">
            <v>0</v>
          </cell>
          <cell r="F88">
            <v>0</v>
          </cell>
        </row>
        <row r="89">
          <cell r="B89">
            <v>0</v>
          </cell>
          <cell r="C89">
            <v>4</v>
          </cell>
          <cell r="D89">
            <v>2</v>
          </cell>
          <cell r="E89">
            <v>9.93</v>
          </cell>
          <cell r="F89">
            <v>0</v>
          </cell>
        </row>
        <row r="90">
          <cell r="B90">
            <v>0</v>
          </cell>
          <cell r="C90">
            <v>0</v>
          </cell>
          <cell r="D90">
            <v>0</v>
          </cell>
          <cell r="E90">
            <v>0.48</v>
          </cell>
          <cell r="F90">
            <v>0</v>
          </cell>
        </row>
        <row r="91">
          <cell r="B91">
            <v>0</v>
          </cell>
          <cell r="C91">
            <v>0</v>
          </cell>
          <cell r="D91">
            <v>0</v>
          </cell>
          <cell r="E91">
            <v>0.2</v>
          </cell>
          <cell r="F91">
            <v>0</v>
          </cell>
        </row>
        <row r="92">
          <cell r="B92">
            <v>0</v>
          </cell>
          <cell r="C92">
            <v>0</v>
          </cell>
          <cell r="D92">
            <v>0</v>
          </cell>
          <cell r="E92">
            <v>0</v>
          </cell>
          <cell r="F92">
            <v>7.63</v>
          </cell>
        </row>
        <row r="93">
          <cell r="B93">
            <v>1</v>
          </cell>
          <cell r="C93">
            <v>4</v>
          </cell>
          <cell r="D93">
            <v>25</v>
          </cell>
          <cell r="E93">
            <v>0.25</v>
          </cell>
          <cell r="F93">
            <v>0</v>
          </cell>
        </row>
        <row r="94">
          <cell r="B94">
            <v>0</v>
          </cell>
          <cell r="C94">
            <v>0</v>
          </cell>
          <cell r="D94">
            <v>0</v>
          </cell>
          <cell r="E94">
            <v>0.4</v>
          </cell>
          <cell r="F94">
            <v>0</v>
          </cell>
        </row>
        <row r="95">
          <cell r="B95">
            <v>0</v>
          </cell>
          <cell r="C95">
            <v>0</v>
          </cell>
          <cell r="D95">
            <v>0</v>
          </cell>
          <cell r="E95">
            <v>0.48</v>
          </cell>
          <cell r="F95">
            <v>0</v>
          </cell>
        </row>
        <row r="96">
          <cell r="B96">
            <v>0</v>
          </cell>
          <cell r="C96">
            <v>0</v>
          </cell>
          <cell r="D96">
            <v>0</v>
          </cell>
          <cell r="E96">
            <v>0</v>
          </cell>
          <cell r="F96">
            <v>4.8</v>
          </cell>
        </row>
        <row r="97">
          <cell r="B97">
            <v>0</v>
          </cell>
          <cell r="C97">
            <v>0</v>
          </cell>
          <cell r="D97">
            <v>0</v>
          </cell>
          <cell r="E97">
            <v>0</v>
          </cell>
          <cell r="F97">
            <v>0</v>
          </cell>
        </row>
        <row r="98">
          <cell r="A98" t="str">
            <v>C1.1b</v>
          </cell>
          <cell r="B98">
            <v>0</v>
          </cell>
          <cell r="C98">
            <v>0</v>
          </cell>
          <cell r="D98">
            <v>0</v>
          </cell>
          <cell r="E98">
            <v>0</v>
          </cell>
          <cell r="F98">
            <v>61.600000000000009</v>
          </cell>
        </row>
        <row r="99">
          <cell r="B99">
            <v>0</v>
          </cell>
          <cell r="C99">
            <v>0</v>
          </cell>
          <cell r="D99">
            <v>0</v>
          </cell>
          <cell r="E99">
            <v>0</v>
          </cell>
          <cell r="F99">
            <v>0</v>
          </cell>
        </row>
        <row r="100">
          <cell r="A100">
            <v>0</v>
          </cell>
          <cell r="B100">
            <v>0</v>
          </cell>
          <cell r="C100">
            <v>0</v>
          </cell>
          <cell r="D100">
            <v>0</v>
          </cell>
          <cell r="E100">
            <v>0</v>
          </cell>
          <cell r="F100">
            <v>0</v>
          </cell>
        </row>
        <row r="101">
          <cell r="B101">
            <v>0</v>
          </cell>
          <cell r="C101">
            <v>1</v>
          </cell>
          <cell r="D101">
            <v>4</v>
          </cell>
          <cell r="E101">
            <v>1.04</v>
          </cell>
          <cell r="F101">
            <v>0</v>
          </cell>
        </row>
        <row r="102">
          <cell r="B102">
            <v>0</v>
          </cell>
          <cell r="C102">
            <v>0</v>
          </cell>
          <cell r="D102">
            <v>0</v>
          </cell>
          <cell r="E102">
            <v>1.35</v>
          </cell>
          <cell r="F102">
            <v>0</v>
          </cell>
        </row>
        <row r="103">
          <cell r="B103">
            <v>0</v>
          </cell>
          <cell r="C103">
            <v>0</v>
          </cell>
          <cell r="D103">
            <v>0</v>
          </cell>
          <cell r="E103">
            <v>0</v>
          </cell>
          <cell r="F103">
            <v>5.62</v>
          </cell>
        </row>
        <row r="104">
          <cell r="B104">
            <v>0</v>
          </cell>
          <cell r="C104">
            <v>1</v>
          </cell>
          <cell r="D104">
            <v>4</v>
          </cell>
          <cell r="E104">
            <v>1.05</v>
          </cell>
          <cell r="F104">
            <v>0</v>
          </cell>
        </row>
        <row r="105">
          <cell r="B105">
            <v>0</v>
          </cell>
          <cell r="C105">
            <v>0</v>
          </cell>
          <cell r="D105">
            <v>0</v>
          </cell>
          <cell r="E105">
            <v>1.35</v>
          </cell>
          <cell r="F105">
            <v>0</v>
          </cell>
        </row>
        <row r="106">
          <cell r="B106">
            <v>0</v>
          </cell>
          <cell r="C106">
            <v>0</v>
          </cell>
          <cell r="D106">
            <v>0</v>
          </cell>
          <cell r="E106">
            <v>0</v>
          </cell>
          <cell r="F106">
            <v>5.67</v>
          </cell>
        </row>
        <row r="107">
          <cell r="A107">
            <v>0</v>
          </cell>
          <cell r="B107">
            <v>4</v>
          </cell>
          <cell r="C107">
            <v>1</v>
          </cell>
          <cell r="D107">
            <v>1</v>
          </cell>
          <cell r="E107">
            <v>1.46</v>
          </cell>
          <cell r="F107">
            <v>0</v>
          </cell>
        </row>
        <row r="108">
          <cell r="A108">
            <v>0</v>
          </cell>
          <cell r="B108">
            <v>0</v>
          </cell>
          <cell r="C108">
            <v>0</v>
          </cell>
          <cell r="D108">
            <v>0</v>
          </cell>
          <cell r="E108">
            <v>0.3</v>
          </cell>
          <cell r="F108">
            <v>0</v>
          </cell>
        </row>
        <row r="109">
          <cell r="A109">
            <v>0</v>
          </cell>
          <cell r="B109">
            <v>0</v>
          </cell>
          <cell r="C109">
            <v>0</v>
          </cell>
          <cell r="D109">
            <v>0</v>
          </cell>
          <cell r="E109">
            <v>0.19</v>
          </cell>
          <cell r="F109">
            <v>0</v>
          </cell>
        </row>
        <row r="110">
          <cell r="A110">
            <v>0</v>
          </cell>
          <cell r="B110">
            <v>0</v>
          </cell>
          <cell r="C110">
            <v>0</v>
          </cell>
          <cell r="D110">
            <v>0</v>
          </cell>
          <cell r="E110">
            <v>0</v>
          </cell>
          <cell r="F110">
            <v>0.33</v>
          </cell>
        </row>
        <row r="111">
          <cell r="B111">
            <v>0</v>
          </cell>
          <cell r="C111">
            <v>1</v>
          </cell>
          <cell r="D111">
            <v>4</v>
          </cell>
          <cell r="E111">
            <v>0.31</v>
          </cell>
          <cell r="F111">
            <v>0</v>
          </cell>
        </row>
        <row r="112">
          <cell r="B112">
            <v>0</v>
          </cell>
          <cell r="C112">
            <v>0</v>
          </cell>
          <cell r="D112">
            <v>0</v>
          </cell>
          <cell r="E112">
            <v>0.1</v>
          </cell>
          <cell r="F112">
            <v>0</v>
          </cell>
        </row>
        <row r="113">
          <cell r="B113">
            <v>0</v>
          </cell>
          <cell r="C113">
            <v>0</v>
          </cell>
          <cell r="D113">
            <v>0</v>
          </cell>
          <cell r="E113">
            <v>0</v>
          </cell>
          <cell r="F113">
            <v>0.12</v>
          </cell>
        </row>
        <row r="114">
          <cell r="A114" t="str">
            <v>C1.1c</v>
          </cell>
          <cell r="B114">
            <v>0</v>
          </cell>
          <cell r="C114">
            <v>0</v>
          </cell>
          <cell r="D114">
            <v>0</v>
          </cell>
          <cell r="E114">
            <v>0</v>
          </cell>
          <cell r="F114">
            <v>11.739999999999998</v>
          </cell>
        </row>
        <row r="115">
          <cell r="B115">
            <v>0</v>
          </cell>
          <cell r="C115">
            <v>0</v>
          </cell>
          <cell r="D115">
            <v>0</v>
          </cell>
          <cell r="E115">
            <v>0</v>
          </cell>
          <cell r="F115">
            <v>0</v>
          </cell>
        </row>
        <row r="116">
          <cell r="A116">
            <v>0</v>
          </cell>
          <cell r="B116">
            <v>0</v>
          </cell>
          <cell r="C116">
            <v>0</v>
          </cell>
          <cell r="D116">
            <v>0</v>
          </cell>
          <cell r="E116">
            <v>0</v>
          </cell>
          <cell r="F116">
            <v>0</v>
          </cell>
        </row>
        <row r="117">
          <cell r="A117">
            <v>0</v>
          </cell>
          <cell r="B117">
            <v>0</v>
          </cell>
          <cell r="C117">
            <v>0</v>
          </cell>
          <cell r="D117">
            <v>0</v>
          </cell>
          <cell r="E117">
            <v>0</v>
          </cell>
          <cell r="F117">
            <v>0</v>
          </cell>
        </row>
        <row r="118">
          <cell r="A118">
            <v>0</v>
          </cell>
          <cell r="B118">
            <v>1</v>
          </cell>
          <cell r="C118">
            <v>4</v>
          </cell>
          <cell r="D118">
            <v>37</v>
          </cell>
          <cell r="E118">
            <v>0.52</v>
          </cell>
          <cell r="F118">
            <v>0</v>
          </cell>
        </row>
        <row r="119">
          <cell r="A119">
            <v>0</v>
          </cell>
          <cell r="B119">
            <v>0</v>
          </cell>
          <cell r="C119">
            <v>0</v>
          </cell>
          <cell r="D119">
            <v>0</v>
          </cell>
          <cell r="E119">
            <v>0.15</v>
          </cell>
          <cell r="F119">
            <v>0</v>
          </cell>
        </row>
        <row r="120">
          <cell r="A120">
            <v>0</v>
          </cell>
          <cell r="B120">
            <v>0</v>
          </cell>
          <cell r="C120">
            <v>0</v>
          </cell>
          <cell r="D120">
            <v>0</v>
          </cell>
          <cell r="E120">
            <v>0.22</v>
          </cell>
          <cell r="F120">
            <v>0</v>
          </cell>
        </row>
        <row r="121">
          <cell r="A121">
            <v>0</v>
          </cell>
          <cell r="B121">
            <v>0</v>
          </cell>
          <cell r="C121">
            <v>0</v>
          </cell>
          <cell r="D121">
            <v>0</v>
          </cell>
          <cell r="E121">
            <v>0</v>
          </cell>
          <cell r="F121">
            <v>2.54</v>
          </cell>
        </row>
        <row r="122">
          <cell r="A122" t="str">
            <v>C1.1d</v>
          </cell>
          <cell r="B122">
            <v>0</v>
          </cell>
          <cell r="C122">
            <v>0</v>
          </cell>
          <cell r="D122">
            <v>0</v>
          </cell>
          <cell r="E122">
            <v>0</v>
          </cell>
          <cell r="F122">
            <v>2.54</v>
          </cell>
        </row>
        <row r="123">
          <cell r="A123">
            <v>0</v>
          </cell>
          <cell r="B123">
            <v>0</v>
          </cell>
          <cell r="C123">
            <v>0</v>
          </cell>
          <cell r="D123">
            <v>0</v>
          </cell>
          <cell r="E123">
            <v>0</v>
          </cell>
          <cell r="F123">
            <v>0</v>
          </cell>
        </row>
        <row r="124">
          <cell r="A124">
            <v>0</v>
          </cell>
          <cell r="B124">
            <v>0</v>
          </cell>
          <cell r="C124">
            <v>0</v>
          </cell>
          <cell r="D124">
            <v>0</v>
          </cell>
          <cell r="E124">
            <v>0</v>
          </cell>
          <cell r="F124">
            <v>0</v>
          </cell>
        </row>
        <row r="125">
          <cell r="A125">
            <v>0</v>
          </cell>
          <cell r="B125">
            <v>4</v>
          </cell>
          <cell r="C125">
            <v>1</v>
          </cell>
          <cell r="D125">
            <v>1</v>
          </cell>
          <cell r="E125">
            <v>3</v>
          </cell>
          <cell r="F125">
            <v>0</v>
          </cell>
        </row>
        <row r="126">
          <cell r="A126">
            <v>0</v>
          </cell>
          <cell r="B126">
            <v>0</v>
          </cell>
          <cell r="C126">
            <v>0</v>
          </cell>
          <cell r="D126">
            <v>0</v>
          </cell>
          <cell r="E126">
            <v>1.62</v>
          </cell>
          <cell r="F126">
            <v>0</v>
          </cell>
        </row>
        <row r="127">
          <cell r="A127">
            <v>0</v>
          </cell>
          <cell r="B127">
            <v>0</v>
          </cell>
          <cell r="C127">
            <v>0</v>
          </cell>
          <cell r="D127">
            <v>0</v>
          </cell>
          <cell r="E127">
            <v>0.06</v>
          </cell>
          <cell r="F127">
            <v>0</v>
          </cell>
        </row>
        <row r="128">
          <cell r="A128">
            <v>0</v>
          </cell>
          <cell r="B128">
            <v>0</v>
          </cell>
          <cell r="C128">
            <v>0</v>
          </cell>
          <cell r="D128">
            <v>0</v>
          </cell>
          <cell r="E128">
            <v>0</v>
          </cell>
          <cell r="F128">
            <v>1.17</v>
          </cell>
        </row>
        <row r="129">
          <cell r="A129">
            <v>0</v>
          </cell>
          <cell r="B129">
            <v>4</v>
          </cell>
          <cell r="C129">
            <v>1</v>
          </cell>
          <cell r="D129">
            <v>1</v>
          </cell>
          <cell r="E129">
            <v>2.38</v>
          </cell>
          <cell r="F129">
            <v>0</v>
          </cell>
        </row>
        <row r="130">
          <cell r="A130">
            <v>0</v>
          </cell>
          <cell r="B130">
            <v>0</v>
          </cell>
          <cell r="C130">
            <v>0</v>
          </cell>
          <cell r="D130">
            <v>0</v>
          </cell>
          <cell r="E130">
            <v>1.42</v>
          </cell>
          <cell r="F130">
            <v>0</v>
          </cell>
        </row>
        <row r="131">
          <cell r="A131">
            <v>0</v>
          </cell>
          <cell r="B131">
            <v>0</v>
          </cell>
          <cell r="C131">
            <v>0</v>
          </cell>
          <cell r="D131">
            <v>0</v>
          </cell>
          <cell r="E131">
            <v>0.06</v>
          </cell>
          <cell r="F131">
            <v>0</v>
          </cell>
        </row>
        <row r="132">
          <cell r="A132">
            <v>0</v>
          </cell>
          <cell r="B132">
            <v>0</v>
          </cell>
          <cell r="C132">
            <v>0</v>
          </cell>
          <cell r="D132">
            <v>0</v>
          </cell>
          <cell r="E132">
            <v>0</v>
          </cell>
          <cell r="F132">
            <v>0.81</v>
          </cell>
        </row>
        <row r="133">
          <cell r="A133">
            <v>0</v>
          </cell>
          <cell r="B133">
            <v>4</v>
          </cell>
          <cell r="C133">
            <v>1</v>
          </cell>
          <cell r="D133">
            <v>1</v>
          </cell>
          <cell r="E133">
            <v>1.5</v>
          </cell>
          <cell r="F133">
            <v>0</v>
          </cell>
        </row>
        <row r="134">
          <cell r="A134">
            <v>0</v>
          </cell>
          <cell r="B134">
            <v>0</v>
          </cell>
          <cell r="C134">
            <v>0</v>
          </cell>
          <cell r="D134">
            <v>0</v>
          </cell>
          <cell r="E134">
            <v>2.4</v>
          </cell>
          <cell r="F134">
            <v>0</v>
          </cell>
        </row>
        <row r="135">
          <cell r="A135">
            <v>0</v>
          </cell>
          <cell r="B135">
            <v>0</v>
          </cell>
          <cell r="C135">
            <v>0</v>
          </cell>
          <cell r="D135">
            <v>0</v>
          </cell>
          <cell r="E135">
            <v>0.06</v>
          </cell>
          <cell r="F135">
            <v>0</v>
          </cell>
        </row>
        <row r="136">
          <cell r="A136">
            <v>0</v>
          </cell>
          <cell r="B136">
            <v>0</v>
          </cell>
          <cell r="C136">
            <v>0</v>
          </cell>
          <cell r="D136">
            <v>0</v>
          </cell>
          <cell r="E136">
            <v>0</v>
          </cell>
          <cell r="F136">
            <v>0.86</v>
          </cell>
        </row>
        <row r="137">
          <cell r="A137">
            <v>0</v>
          </cell>
          <cell r="B137">
            <v>4</v>
          </cell>
          <cell r="C137">
            <v>1</v>
          </cell>
          <cell r="D137">
            <v>1</v>
          </cell>
          <cell r="E137">
            <v>2.38</v>
          </cell>
          <cell r="F137">
            <v>0</v>
          </cell>
        </row>
        <row r="138">
          <cell r="A138">
            <v>0</v>
          </cell>
          <cell r="B138">
            <v>0</v>
          </cell>
          <cell r="C138">
            <v>0</v>
          </cell>
          <cell r="D138">
            <v>0</v>
          </cell>
          <cell r="E138">
            <v>1.82</v>
          </cell>
          <cell r="F138">
            <v>0</v>
          </cell>
        </row>
        <row r="139">
          <cell r="A139">
            <v>0</v>
          </cell>
          <cell r="B139">
            <v>0</v>
          </cell>
          <cell r="C139">
            <v>0</v>
          </cell>
          <cell r="D139">
            <v>0</v>
          </cell>
          <cell r="E139">
            <v>0.06</v>
          </cell>
          <cell r="F139">
            <v>0</v>
          </cell>
        </row>
        <row r="140">
          <cell r="A140">
            <v>0</v>
          </cell>
          <cell r="B140">
            <v>0</v>
          </cell>
          <cell r="C140">
            <v>0</v>
          </cell>
          <cell r="D140">
            <v>0</v>
          </cell>
          <cell r="E140">
            <v>0</v>
          </cell>
          <cell r="F140">
            <v>1.04</v>
          </cell>
        </row>
        <row r="141">
          <cell r="A141" t="str">
            <v>C1.1e</v>
          </cell>
          <cell r="B141">
            <v>0</v>
          </cell>
          <cell r="C141">
            <v>0</v>
          </cell>
          <cell r="D141">
            <v>0</v>
          </cell>
          <cell r="E141">
            <v>0</v>
          </cell>
          <cell r="F141">
            <v>3.88</v>
          </cell>
        </row>
        <row r="142">
          <cell r="A142">
            <v>0</v>
          </cell>
          <cell r="B142">
            <v>0</v>
          </cell>
          <cell r="C142">
            <v>0</v>
          </cell>
          <cell r="D142">
            <v>0</v>
          </cell>
          <cell r="E142">
            <v>0</v>
          </cell>
          <cell r="F142">
            <v>0</v>
          </cell>
        </row>
        <row r="143">
          <cell r="A143">
            <v>0</v>
          </cell>
          <cell r="B143">
            <v>0</v>
          </cell>
          <cell r="C143">
            <v>0</v>
          </cell>
          <cell r="D143">
            <v>0</v>
          </cell>
          <cell r="E143">
            <v>0</v>
          </cell>
          <cell r="F143">
            <v>0</v>
          </cell>
        </row>
        <row r="144">
          <cell r="A144">
            <v>0</v>
          </cell>
          <cell r="B144">
            <v>1</v>
          </cell>
          <cell r="C144">
            <v>1</v>
          </cell>
          <cell r="D144">
            <v>1</v>
          </cell>
          <cell r="E144">
            <v>8.5100000000000016</v>
          </cell>
          <cell r="F144">
            <v>0</v>
          </cell>
        </row>
        <row r="145">
          <cell r="A145">
            <v>0</v>
          </cell>
          <cell r="B145">
            <v>0</v>
          </cell>
          <cell r="C145">
            <v>0</v>
          </cell>
          <cell r="D145">
            <v>0</v>
          </cell>
          <cell r="E145">
            <v>3.84</v>
          </cell>
          <cell r="F145">
            <v>0</v>
          </cell>
        </row>
        <row r="146">
          <cell r="A146">
            <v>0</v>
          </cell>
          <cell r="B146">
            <v>0</v>
          </cell>
          <cell r="C146">
            <v>0</v>
          </cell>
          <cell r="D146">
            <v>0</v>
          </cell>
          <cell r="E146">
            <v>0</v>
          </cell>
          <cell r="F146">
            <v>32.68</v>
          </cell>
        </row>
        <row r="147">
          <cell r="A147">
            <v>0</v>
          </cell>
          <cell r="B147">
            <v>1</v>
          </cell>
          <cell r="C147">
            <v>1</v>
          </cell>
          <cell r="D147">
            <v>1</v>
          </cell>
          <cell r="E147">
            <v>9.6399999999999988</v>
          </cell>
          <cell r="F147">
            <v>0</v>
          </cell>
        </row>
        <row r="148">
          <cell r="A148">
            <v>0</v>
          </cell>
          <cell r="B148">
            <v>0</v>
          </cell>
          <cell r="C148">
            <v>0</v>
          </cell>
          <cell r="D148">
            <v>0</v>
          </cell>
          <cell r="E148">
            <v>4.8499999999999996</v>
          </cell>
          <cell r="F148">
            <v>0</v>
          </cell>
        </row>
        <row r="149">
          <cell r="A149">
            <v>0</v>
          </cell>
          <cell r="B149">
            <v>0</v>
          </cell>
          <cell r="C149">
            <v>0</v>
          </cell>
          <cell r="D149">
            <v>0</v>
          </cell>
          <cell r="E149">
            <v>0</v>
          </cell>
          <cell r="F149">
            <v>46.75</v>
          </cell>
        </row>
        <row r="150">
          <cell r="A150">
            <v>0</v>
          </cell>
          <cell r="B150">
            <v>1</v>
          </cell>
          <cell r="C150">
            <v>1</v>
          </cell>
          <cell r="D150">
            <v>1</v>
          </cell>
          <cell r="E150">
            <v>7.38</v>
          </cell>
          <cell r="F150">
            <v>0</v>
          </cell>
        </row>
        <row r="151">
          <cell r="A151">
            <v>0</v>
          </cell>
          <cell r="B151">
            <v>0</v>
          </cell>
          <cell r="C151">
            <v>0</v>
          </cell>
          <cell r="D151">
            <v>0</v>
          </cell>
          <cell r="E151">
            <v>4.8499999999999996</v>
          </cell>
          <cell r="F151">
            <v>0</v>
          </cell>
        </row>
        <row r="152">
          <cell r="A152">
            <v>0</v>
          </cell>
          <cell r="B152">
            <v>0</v>
          </cell>
          <cell r="C152">
            <v>0</v>
          </cell>
          <cell r="D152">
            <v>0</v>
          </cell>
          <cell r="E152">
            <v>0</v>
          </cell>
          <cell r="F152">
            <v>35.79</v>
          </cell>
        </row>
        <row r="153">
          <cell r="A153">
            <v>0</v>
          </cell>
          <cell r="B153">
            <v>1</v>
          </cell>
          <cell r="C153">
            <v>1</v>
          </cell>
          <cell r="D153">
            <v>1</v>
          </cell>
          <cell r="E153">
            <v>2.83</v>
          </cell>
          <cell r="F153">
            <v>0</v>
          </cell>
        </row>
        <row r="154">
          <cell r="A154">
            <v>0</v>
          </cell>
          <cell r="B154">
            <v>0</v>
          </cell>
          <cell r="C154">
            <v>0</v>
          </cell>
          <cell r="D154">
            <v>0</v>
          </cell>
          <cell r="E154">
            <v>4.9000000000000004</v>
          </cell>
          <cell r="F154">
            <v>0</v>
          </cell>
        </row>
        <row r="155">
          <cell r="A155">
            <v>0</v>
          </cell>
          <cell r="B155">
            <v>0</v>
          </cell>
          <cell r="C155">
            <v>0</v>
          </cell>
          <cell r="D155">
            <v>0</v>
          </cell>
          <cell r="E155">
            <v>0</v>
          </cell>
          <cell r="F155">
            <v>13.87</v>
          </cell>
        </row>
        <row r="156">
          <cell r="A156">
            <v>0</v>
          </cell>
          <cell r="B156">
            <v>1</v>
          </cell>
          <cell r="C156">
            <v>1</v>
          </cell>
          <cell r="D156">
            <v>1</v>
          </cell>
          <cell r="E156">
            <v>9.25</v>
          </cell>
          <cell r="F156">
            <v>0</v>
          </cell>
        </row>
        <row r="157">
          <cell r="A157">
            <v>0</v>
          </cell>
          <cell r="B157">
            <v>0</v>
          </cell>
          <cell r="C157">
            <v>0</v>
          </cell>
          <cell r="D157">
            <v>0</v>
          </cell>
          <cell r="E157">
            <v>4.8499999999999996</v>
          </cell>
          <cell r="F157">
            <v>0</v>
          </cell>
        </row>
        <row r="158">
          <cell r="A158">
            <v>0</v>
          </cell>
          <cell r="B158">
            <v>0</v>
          </cell>
          <cell r="C158">
            <v>0</v>
          </cell>
          <cell r="D158">
            <v>0</v>
          </cell>
          <cell r="E158">
            <v>0</v>
          </cell>
          <cell r="F158">
            <v>44.86</v>
          </cell>
        </row>
        <row r="159">
          <cell r="A159">
            <v>0</v>
          </cell>
          <cell r="B159">
            <v>1</v>
          </cell>
          <cell r="C159">
            <v>1</v>
          </cell>
          <cell r="D159">
            <v>1</v>
          </cell>
          <cell r="E159">
            <v>10.38</v>
          </cell>
          <cell r="F159">
            <v>0</v>
          </cell>
        </row>
        <row r="160">
          <cell r="A160">
            <v>0</v>
          </cell>
          <cell r="B160">
            <v>0</v>
          </cell>
          <cell r="C160">
            <v>0</v>
          </cell>
          <cell r="D160">
            <v>0</v>
          </cell>
          <cell r="E160">
            <v>4.8499999999999996</v>
          </cell>
          <cell r="F160">
            <v>0</v>
          </cell>
        </row>
        <row r="161">
          <cell r="A161">
            <v>0</v>
          </cell>
          <cell r="B161">
            <v>0</v>
          </cell>
          <cell r="C161">
            <v>0</v>
          </cell>
          <cell r="D161">
            <v>0</v>
          </cell>
          <cell r="E161">
            <v>0</v>
          </cell>
          <cell r="F161">
            <v>50.34</v>
          </cell>
        </row>
        <row r="162">
          <cell r="A162">
            <v>0</v>
          </cell>
          <cell r="B162">
            <v>1</v>
          </cell>
          <cell r="C162">
            <v>1</v>
          </cell>
          <cell r="D162">
            <v>1</v>
          </cell>
          <cell r="E162">
            <v>9.25</v>
          </cell>
          <cell r="F162">
            <v>0</v>
          </cell>
        </row>
        <row r="163">
          <cell r="A163">
            <v>0</v>
          </cell>
          <cell r="B163">
            <v>0</v>
          </cell>
          <cell r="C163">
            <v>0</v>
          </cell>
          <cell r="D163">
            <v>0</v>
          </cell>
          <cell r="E163">
            <v>3.84</v>
          </cell>
          <cell r="F163">
            <v>0</v>
          </cell>
        </row>
        <row r="164">
          <cell r="A164">
            <v>0</v>
          </cell>
          <cell r="B164">
            <v>0</v>
          </cell>
          <cell r="C164">
            <v>0</v>
          </cell>
          <cell r="D164">
            <v>0</v>
          </cell>
          <cell r="E164">
            <v>0</v>
          </cell>
          <cell r="F164">
            <v>35.520000000000003</v>
          </cell>
        </row>
        <row r="165">
          <cell r="A165">
            <v>0</v>
          </cell>
          <cell r="B165">
            <v>0</v>
          </cell>
          <cell r="C165">
            <v>0</v>
          </cell>
          <cell r="D165">
            <v>0</v>
          </cell>
          <cell r="E165">
            <v>0</v>
          </cell>
          <cell r="F165">
            <v>259.81</v>
          </cell>
        </row>
        <row r="166">
          <cell r="B166">
            <v>0</v>
          </cell>
          <cell r="C166">
            <v>0</v>
          </cell>
          <cell r="D166">
            <v>0</v>
          </cell>
          <cell r="E166">
            <v>0</v>
          </cell>
          <cell r="F166">
            <v>0</v>
          </cell>
        </row>
        <row r="167">
          <cell r="B167">
            <v>0</v>
          </cell>
          <cell r="C167">
            <v>0</v>
          </cell>
          <cell r="D167">
            <v>0</v>
          </cell>
          <cell r="E167">
            <v>0</v>
          </cell>
          <cell r="F167">
            <v>0</v>
          </cell>
        </row>
        <row r="168">
          <cell r="A168" t="str">
            <v>C1.2a</v>
          </cell>
          <cell r="B168">
            <v>0</v>
          </cell>
          <cell r="C168">
            <v>0</v>
          </cell>
          <cell r="D168">
            <v>0</v>
          </cell>
          <cell r="E168">
            <v>0</v>
          </cell>
          <cell r="F168">
            <v>259.81</v>
          </cell>
        </row>
        <row r="169">
          <cell r="B169">
            <v>0</v>
          </cell>
          <cell r="C169">
            <v>0</v>
          </cell>
          <cell r="D169">
            <v>0</v>
          </cell>
          <cell r="E169">
            <v>0</v>
          </cell>
          <cell r="F169">
            <v>0</v>
          </cell>
        </row>
        <row r="170">
          <cell r="B170">
            <v>0</v>
          </cell>
          <cell r="C170">
            <v>0</v>
          </cell>
          <cell r="D170">
            <v>0</v>
          </cell>
          <cell r="E170">
            <v>0</v>
          </cell>
          <cell r="F170">
            <v>0</v>
          </cell>
        </row>
        <row r="171">
          <cell r="A171" t="str">
            <v>C1.2b</v>
          </cell>
          <cell r="B171">
            <v>0</v>
          </cell>
          <cell r="C171">
            <v>0</v>
          </cell>
          <cell r="D171">
            <v>0</v>
          </cell>
          <cell r="E171">
            <v>0</v>
          </cell>
          <cell r="F171">
            <v>259.81</v>
          </cell>
        </row>
        <row r="172">
          <cell r="B172">
            <v>0</v>
          </cell>
          <cell r="C172">
            <v>0</v>
          </cell>
          <cell r="D172">
            <v>0</v>
          </cell>
          <cell r="E172">
            <v>0</v>
          </cell>
          <cell r="F172">
            <v>0</v>
          </cell>
        </row>
        <row r="173">
          <cell r="B173">
            <v>0</v>
          </cell>
          <cell r="C173">
            <v>0</v>
          </cell>
          <cell r="D173">
            <v>0</v>
          </cell>
          <cell r="E173">
            <v>0</v>
          </cell>
          <cell r="F173">
            <v>0</v>
          </cell>
        </row>
        <row r="174">
          <cell r="A174" t="str">
            <v>C1.2c</v>
          </cell>
          <cell r="B174">
            <v>0</v>
          </cell>
          <cell r="C174">
            <v>0</v>
          </cell>
          <cell r="D174">
            <v>0</v>
          </cell>
          <cell r="E174">
            <v>0</v>
          </cell>
          <cell r="F174">
            <v>259.81</v>
          </cell>
        </row>
        <row r="175">
          <cell r="B175">
            <v>0</v>
          </cell>
          <cell r="C175">
            <v>0</v>
          </cell>
          <cell r="D175">
            <v>0</v>
          </cell>
          <cell r="E175">
            <v>0</v>
          </cell>
          <cell r="F175">
            <v>0</v>
          </cell>
        </row>
        <row r="176">
          <cell r="B176">
            <v>0</v>
          </cell>
          <cell r="C176">
            <v>0</v>
          </cell>
          <cell r="D176">
            <v>0</v>
          </cell>
          <cell r="E176">
            <v>0</v>
          </cell>
          <cell r="F176">
            <v>0</v>
          </cell>
        </row>
        <row r="177">
          <cell r="A177" t="str">
            <v>C1.2d</v>
          </cell>
          <cell r="B177">
            <v>0</v>
          </cell>
          <cell r="C177">
            <v>0</v>
          </cell>
          <cell r="D177">
            <v>0</v>
          </cell>
          <cell r="E177">
            <v>0</v>
          </cell>
          <cell r="F177">
            <v>259.81</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4</v>
          </cell>
          <cell r="E180">
            <v>53</v>
          </cell>
          <cell r="F180">
            <v>0</v>
          </cell>
        </row>
        <row r="181">
          <cell r="B181">
            <v>0</v>
          </cell>
          <cell r="C181">
            <v>0</v>
          </cell>
          <cell r="D181">
            <v>0</v>
          </cell>
          <cell r="E181">
            <v>0</v>
          </cell>
          <cell r="F181">
            <v>212</v>
          </cell>
        </row>
        <row r="182">
          <cell r="B182">
            <v>0</v>
          </cell>
          <cell r="C182">
            <v>0</v>
          </cell>
          <cell r="D182">
            <v>0</v>
          </cell>
          <cell r="E182">
            <v>0</v>
          </cell>
          <cell r="F182">
            <v>0</v>
          </cell>
        </row>
        <row r="183">
          <cell r="A183" t="str">
            <v>C1.2e</v>
          </cell>
          <cell r="B183">
            <v>0</v>
          </cell>
          <cell r="C183">
            <v>0</v>
          </cell>
          <cell r="D183">
            <v>0</v>
          </cell>
          <cell r="E183">
            <v>0</v>
          </cell>
          <cell r="F183">
            <v>212</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4</v>
          </cell>
          <cell r="E186">
            <v>26</v>
          </cell>
          <cell r="F186">
            <v>0</v>
          </cell>
        </row>
        <row r="187">
          <cell r="B187">
            <v>0</v>
          </cell>
          <cell r="C187">
            <v>0</v>
          </cell>
          <cell r="D187">
            <v>0</v>
          </cell>
          <cell r="E187">
            <v>0</v>
          </cell>
          <cell r="F187">
            <v>104</v>
          </cell>
        </row>
        <row r="188">
          <cell r="B188">
            <v>0</v>
          </cell>
          <cell r="C188">
            <v>0</v>
          </cell>
          <cell r="D188">
            <v>0</v>
          </cell>
          <cell r="E188">
            <v>0</v>
          </cell>
          <cell r="F188">
            <v>0</v>
          </cell>
        </row>
        <row r="189">
          <cell r="A189" t="str">
            <v>C1.2f</v>
          </cell>
          <cell r="B189">
            <v>0</v>
          </cell>
          <cell r="C189">
            <v>0</v>
          </cell>
          <cell r="D189">
            <v>0</v>
          </cell>
          <cell r="E189">
            <v>0</v>
          </cell>
          <cell r="F189">
            <v>104</v>
          </cell>
        </row>
        <row r="190">
          <cell r="A190">
            <v>0</v>
          </cell>
          <cell r="B190">
            <v>0</v>
          </cell>
          <cell r="C190">
            <v>0</v>
          </cell>
          <cell r="D190">
            <v>0</v>
          </cell>
          <cell r="E190">
            <v>0</v>
          </cell>
          <cell r="F190">
            <v>0</v>
          </cell>
        </row>
        <row r="191">
          <cell r="A191">
            <v>0</v>
          </cell>
          <cell r="B191">
            <v>0</v>
          </cell>
          <cell r="C191">
            <v>0</v>
          </cell>
          <cell r="D191">
            <v>0</v>
          </cell>
          <cell r="E191">
            <v>0</v>
          </cell>
          <cell r="F191">
            <v>0</v>
          </cell>
        </row>
        <row r="192">
          <cell r="A192">
            <v>0</v>
          </cell>
          <cell r="B192">
            <v>0</v>
          </cell>
          <cell r="C192">
            <v>0</v>
          </cell>
          <cell r="D192">
            <v>4</v>
          </cell>
          <cell r="E192">
            <v>7</v>
          </cell>
          <cell r="F192">
            <v>0</v>
          </cell>
        </row>
        <row r="193">
          <cell r="A193">
            <v>0</v>
          </cell>
          <cell r="B193">
            <v>0</v>
          </cell>
          <cell r="C193">
            <v>0</v>
          </cell>
          <cell r="D193">
            <v>0</v>
          </cell>
          <cell r="E193">
            <v>0</v>
          </cell>
          <cell r="F193">
            <v>28</v>
          </cell>
        </row>
        <row r="194">
          <cell r="A194">
            <v>0</v>
          </cell>
          <cell r="B194">
            <v>0</v>
          </cell>
          <cell r="C194">
            <v>0</v>
          </cell>
          <cell r="D194">
            <v>0</v>
          </cell>
          <cell r="E194">
            <v>0</v>
          </cell>
          <cell r="F194">
            <v>0</v>
          </cell>
        </row>
        <row r="195">
          <cell r="A195" t="str">
            <v>C1.2f'</v>
          </cell>
          <cell r="B195">
            <v>0</v>
          </cell>
          <cell r="C195">
            <v>0</v>
          </cell>
          <cell r="D195">
            <v>0</v>
          </cell>
          <cell r="E195">
            <v>0</v>
          </cell>
          <cell r="F195">
            <v>28</v>
          </cell>
        </row>
        <row r="196">
          <cell r="A196">
            <v>0</v>
          </cell>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A199">
            <v>0</v>
          </cell>
          <cell r="B199">
            <v>0</v>
          </cell>
          <cell r="C199">
            <v>0</v>
          </cell>
          <cell r="D199">
            <v>0</v>
          </cell>
          <cell r="E199">
            <v>0</v>
          </cell>
          <cell r="F199">
            <v>0</v>
          </cell>
        </row>
        <row r="200">
          <cell r="B200">
            <v>1</v>
          </cell>
          <cell r="C200">
            <v>1</v>
          </cell>
          <cell r="D200">
            <v>23</v>
          </cell>
          <cell r="E200">
            <v>1.3</v>
          </cell>
          <cell r="F200">
            <v>0</v>
          </cell>
        </row>
        <row r="201">
          <cell r="B201">
            <v>0</v>
          </cell>
          <cell r="C201">
            <v>0</v>
          </cell>
          <cell r="D201">
            <v>0</v>
          </cell>
          <cell r="E201">
            <v>2.4</v>
          </cell>
          <cell r="F201">
            <v>0</v>
          </cell>
        </row>
        <row r="202">
          <cell r="B202">
            <v>0</v>
          </cell>
          <cell r="C202">
            <v>0</v>
          </cell>
          <cell r="D202">
            <v>0</v>
          </cell>
          <cell r="E202">
            <v>0</v>
          </cell>
          <cell r="F202">
            <v>71.760000000000005</v>
          </cell>
        </row>
        <row r="203">
          <cell r="B203">
            <v>1</v>
          </cell>
          <cell r="C203">
            <v>1</v>
          </cell>
          <cell r="D203">
            <v>2</v>
          </cell>
          <cell r="E203">
            <v>1.5</v>
          </cell>
          <cell r="F203">
            <v>0</v>
          </cell>
        </row>
        <row r="204">
          <cell r="B204">
            <v>0</v>
          </cell>
          <cell r="C204">
            <v>0</v>
          </cell>
          <cell r="D204">
            <v>0</v>
          </cell>
          <cell r="E204">
            <v>2.4</v>
          </cell>
          <cell r="F204">
            <v>0</v>
          </cell>
        </row>
        <row r="205">
          <cell r="A205">
            <v>0</v>
          </cell>
          <cell r="B205">
            <v>0</v>
          </cell>
          <cell r="C205">
            <v>0</v>
          </cell>
          <cell r="D205">
            <v>0</v>
          </cell>
          <cell r="E205">
            <v>0</v>
          </cell>
          <cell r="F205">
            <v>7.2</v>
          </cell>
        </row>
        <row r="206">
          <cell r="A206">
            <v>0</v>
          </cell>
          <cell r="B206">
            <v>0</v>
          </cell>
          <cell r="C206">
            <v>0</v>
          </cell>
          <cell r="D206">
            <v>0</v>
          </cell>
          <cell r="E206">
            <v>0</v>
          </cell>
          <cell r="F206">
            <v>0</v>
          </cell>
        </row>
        <row r="207">
          <cell r="B207">
            <v>1</v>
          </cell>
          <cell r="C207">
            <v>1</v>
          </cell>
          <cell r="D207">
            <v>23</v>
          </cell>
          <cell r="E207">
            <v>1.3</v>
          </cell>
          <cell r="F207">
            <v>0</v>
          </cell>
        </row>
        <row r="208">
          <cell r="B208">
            <v>0</v>
          </cell>
          <cell r="C208">
            <v>0</v>
          </cell>
          <cell r="D208">
            <v>0</v>
          </cell>
          <cell r="E208">
            <v>2.4</v>
          </cell>
          <cell r="F208">
            <v>0</v>
          </cell>
        </row>
        <row r="209">
          <cell r="B209">
            <v>0</v>
          </cell>
          <cell r="C209">
            <v>0</v>
          </cell>
          <cell r="D209">
            <v>0</v>
          </cell>
          <cell r="E209">
            <v>0</v>
          </cell>
          <cell r="F209">
            <v>71.760000000000005</v>
          </cell>
        </row>
        <row r="210">
          <cell r="B210">
            <v>1</v>
          </cell>
          <cell r="C210">
            <v>1</v>
          </cell>
          <cell r="D210">
            <v>2</v>
          </cell>
          <cell r="E210">
            <v>1.4</v>
          </cell>
          <cell r="F210">
            <v>0</v>
          </cell>
        </row>
        <row r="211">
          <cell r="B211">
            <v>0</v>
          </cell>
          <cell r="C211">
            <v>0</v>
          </cell>
          <cell r="D211">
            <v>0</v>
          </cell>
          <cell r="E211">
            <v>2.4</v>
          </cell>
          <cell r="F211">
            <v>0</v>
          </cell>
        </row>
        <row r="212">
          <cell r="A212">
            <v>0</v>
          </cell>
          <cell r="B212">
            <v>0</v>
          </cell>
          <cell r="C212">
            <v>0</v>
          </cell>
          <cell r="D212">
            <v>0</v>
          </cell>
          <cell r="E212">
            <v>0</v>
          </cell>
          <cell r="F212">
            <v>6.72</v>
          </cell>
        </row>
        <row r="213">
          <cell r="A213">
            <v>0</v>
          </cell>
          <cell r="B213">
            <v>0</v>
          </cell>
          <cell r="C213">
            <v>0</v>
          </cell>
          <cell r="D213">
            <v>0</v>
          </cell>
          <cell r="E213">
            <v>0</v>
          </cell>
          <cell r="F213">
            <v>0</v>
          </cell>
        </row>
        <row r="214">
          <cell r="B214">
            <v>2</v>
          </cell>
          <cell r="C214">
            <v>1</v>
          </cell>
          <cell r="D214">
            <v>25</v>
          </cell>
          <cell r="E214">
            <v>1.3</v>
          </cell>
          <cell r="F214">
            <v>0</v>
          </cell>
        </row>
        <row r="215">
          <cell r="B215">
            <v>0</v>
          </cell>
          <cell r="C215">
            <v>0</v>
          </cell>
          <cell r="D215">
            <v>0</v>
          </cell>
          <cell r="E215">
            <v>2.4</v>
          </cell>
          <cell r="F215">
            <v>0</v>
          </cell>
        </row>
        <row r="216">
          <cell r="B216">
            <v>0</v>
          </cell>
          <cell r="C216">
            <v>0</v>
          </cell>
          <cell r="D216">
            <v>0</v>
          </cell>
          <cell r="E216">
            <v>0</v>
          </cell>
          <cell r="F216">
            <v>156</v>
          </cell>
        </row>
        <row r="217">
          <cell r="A217" t="str">
            <v>C1.3a</v>
          </cell>
          <cell r="B217">
            <v>0</v>
          </cell>
          <cell r="C217">
            <v>0</v>
          </cell>
          <cell r="D217">
            <v>0</v>
          </cell>
          <cell r="E217">
            <v>0</v>
          </cell>
          <cell r="F217">
            <v>313.44000000000005</v>
          </cell>
        </row>
        <row r="218">
          <cell r="B218">
            <v>0</v>
          </cell>
          <cell r="C218">
            <v>0</v>
          </cell>
          <cell r="D218">
            <v>0</v>
          </cell>
          <cell r="E218">
            <v>0</v>
          </cell>
          <cell r="F218">
            <v>0</v>
          </cell>
        </row>
        <row r="219">
          <cell r="A219">
            <v>0</v>
          </cell>
          <cell r="B219">
            <v>0</v>
          </cell>
          <cell r="C219">
            <v>0</v>
          </cell>
          <cell r="D219">
            <v>0</v>
          </cell>
          <cell r="E219">
            <v>0</v>
          </cell>
          <cell r="F219">
            <v>0</v>
          </cell>
        </row>
        <row r="220">
          <cell r="A220">
            <v>0</v>
          </cell>
          <cell r="B220">
            <v>0</v>
          </cell>
          <cell r="C220">
            <v>0</v>
          </cell>
          <cell r="D220">
            <v>0</v>
          </cell>
          <cell r="E220">
            <v>0</v>
          </cell>
          <cell r="F220">
            <v>0</v>
          </cell>
        </row>
        <row r="221">
          <cell r="A221">
            <v>0</v>
          </cell>
          <cell r="B221">
            <v>0</v>
          </cell>
          <cell r="C221">
            <v>0</v>
          </cell>
          <cell r="D221">
            <v>0</v>
          </cell>
          <cell r="E221">
            <v>0</v>
          </cell>
          <cell r="F221">
            <v>0</v>
          </cell>
        </row>
        <row r="222">
          <cell r="A222">
            <v>0</v>
          </cell>
          <cell r="B222">
            <v>4</v>
          </cell>
          <cell r="C222">
            <v>1</v>
          </cell>
          <cell r="D222">
            <v>1</v>
          </cell>
          <cell r="E222">
            <v>89.67</v>
          </cell>
          <cell r="F222">
            <v>0</v>
          </cell>
        </row>
        <row r="223">
          <cell r="A223">
            <v>0</v>
          </cell>
          <cell r="B223">
            <v>0</v>
          </cell>
          <cell r="C223">
            <v>0</v>
          </cell>
          <cell r="D223">
            <v>0</v>
          </cell>
          <cell r="E223">
            <v>0.48</v>
          </cell>
          <cell r="F223">
            <v>0</v>
          </cell>
        </row>
        <row r="224">
          <cell r="A224">
            <v>0</v>
          </cell>
          <cell r="B224">
            <v>0</v>
          </cell>
          <cell r="C224">
            <v>0</v>
          </cell>
          <cell r="D224">
            <v>0</v>
          </cell>
          <cell r="E224">
            <v>0</v>
          </cell>
          <cell r="F224">
            <v>172.17</v>
          </cell>
        </row>
        <row r="225">
          <cell r="A225">
            <v>0</v>
          </cell>
          <cell r="B225">
            <v>0</v>
          </cell>
          <cell r="C225">
            <v>0</v>
          </cell>
          <cell r="D225">
            <v>0</v>
          </cell>
          <cell r="E225">
            <v>0</v>
          </cell>
          <cell r="F225">
            <v>0</v>
          </cell>
        </row>
        <row r="226">
          <cell r="A226">
            <v>0</v>
          </cell>
          <cell r="B226">
            <v>4</v>
          </cell>
          <cell r="C226">
            <v>1</v>
          </cell>
          <cell r="D226">
            <v>1</v>
          </cell>
          <cell r="E226">
            <v>25.1</v>
          </cell>
          <cell r="F226">
            <v>0</v>
          </cell>
        </row>
        <row r="227">
          <cell r="A227">
            <v>0</v>
          </cell>
          <cell r="B227">
            <v>0</v>
          </cell>
          <cell r="C227">
            <v>0</v>
          </cell>
          <cell r="D227">
            <v>0</v>
          </cell>
          <cell r="E227">
            <v>0.2</v>
          </cell>
          <cell r="F227">
            <v>0</v>
          </cell>
        </row>
        <row r="228">
          <cell r="A228">
            <v>0</v>
          </cell>
          <cell r="B228">
            <v>0</v>
          </cell>
          <cell r="C228">
            <v>0</v>
          </cell>
          <cell r="D228">
            <v>0</v>
          </cell>
          <cell r="E228">
            <v>0</v>
          </cell>
          <cell r="F228">
            <v>20.079999999999998</v>
          </cell>
        </row>
        <row r="229">
          <cell r="A229">
            <v>0</v>
          </cell>
          <cell r="B229">
            <v>4</v>
          </cell>
          <cell r="C229">
            <v>1</v>
          </cell>
          <cell r="D229">
            <v>1</v>
          </cell>
          <cell r="E229">
            <v>48.38</v>
          </cell>
          <cell r="F229">
            <v>0</v>
          </cell>
        </row>
        <row r="230">
          <cell r="A230">
            <v>0</v>
          </cell>
          <cell r="B230">
            <v>0</v>
          </cell>
          <cell r="C230">
            <v>0</v>
          </cell>
          <cell r="D230">
            <v>0</v>
          </cell>
          <cell r="E230">
            <v>0.2</v>
          </cell>
          <cell r="F230">
            <v>0</v>
          </cell>
        </row>
        <row r="231">
          <cell r="A231">
            <v>0</v>
          </cell>
          <cell r="B231">
            <v>0</v>
          </cell>
          <cell r="C231">
            <v>0</v>
          </cell>
          <cell r="D231">
            <v>0</v>
          </cell>
          <cell r="E231">
            <v>0</v>
          </cell>
          <cell r="F231">
            <v>38.700000000000003</v>
          </cell>
        </row>
        <row r="232">
          <cell r="A232">
            <v>0</v>
          </cell>
          <cell r="B232">
            <v>4</v>
          </cell>
          <cell r="C232">
            <v>1</v>
          </cell>
          <cell r="D232">
            <v>1</v>
          </cell>
          <cell r="E232">
            <v>24.46</v>
          </cell>
          <cell r="F232">
            <v>0</v>
          </cell>
        </row>
        <row r="233">
          <cell r="A233">
            <v>0</v>
          </cell>
          <cell r="B233">
            <v>0</v>
          </cell>
          <cell r="C233">
            <v>0</v>
          </cell>
          <cell r="D233">
            <v>0</v>
          </cell>
          <cell r="E233">
            <v>0.2</v>
          </cell>
          <cell r="F233">
            <v>0</v>
          </cell>
        </row>
        <row r="234">
          <cell r="A234">
            <v>0</v>
          </cell>
          <cell r="B234">
            <v>0</v>
          </cell>
          <cell r="C234">
            <v>0</v>
          </cell>
          <cell r="D234">
            <v>0</v>
          </cell>
          <cell r="E234">
            <v>0</v>
          </cell>
          <cell r="F234">
            <v>19.57</v>
          </cell>
        </row>
        <row r="235">
          <cell r="A235">
            <v>0</v>
          </cell>
          <cell r="B235">
            <v>4</v>
          </cell>
          <cell r="C235">
            <v>1</v>
          </cell>
          <cell r="D235">
            <v>1</v>
          </cell>
          <cell r="E235">
            <v>15.46</v>
          </cell>
          <cell r="F235">
            <v>0</v>
          </cell>
        </row>
        <row r="236">
          <cell r="A236">
            <v>0</v>
          </cell>
          <cell r="B236">
            <v>0</v>
          </cell>
          <cell r="C236">
            <v>0</v>
          </cell>
          <cell r="D236">
            <v>0</v>
          </cell>
          <cell r="E236">
            <v>0.2</v>
          </cell>
          <cell r="F236">
            <v>0</v>
          </cell>
        </row>
        <row r="237">
          <cell r="A237">
            <v>0</v>
          </cell>
          <cell r="B237">
            <v>0</v>
          </cell>
          <cell r="C237">
            <v>0</v>
          </cell>
          <cell r="D237">
            <v>0</v>
          </cell>
          <cell r="E237">
            <v>0</v>
          </cell>
          <cell r="F237">
            <v>12.37</v>
          </cell>
        </row>
        <row r="238">
          <cell r="A238">
            <v>0</v>
          </cell>
          <cell r="B238">
            <v>4</v>
          </cell>
          <cell r="C238">
            <v>1</v>
          </cell>
          <cell r="D238">
            <v>1</v>
          </cell>
          <cell r="E238">
            <v>28.2</v>
          </cell>
          <cell r="F238">
            <v>0</v>
          </cell>
        </row>
        <row r="239">
          <cell r="A239">
            <v>0</v>
          </cell>
          <cell r="B239">
            <v>0</v>
          </cell>
          <cell r="C239">
            <v>0</v>
          </cell>
          <cell r="D239">
            <v>0</v>
          </cell>
          <cell r="E239">
            <v>0.2</v>
          </cell>
          <cell r="F239">
            <v>0</v>
          </cell>
        </row>
        <row r="240">
          <cell r="A240">
            <v>0</v>
          </cell>
          <cell r="B240">
            <v>0</v>
          </cell>
          <cell r="C240">
            <v>0</v>
          </cell>
          <cell r="D240">
            <v>0</v>
          </cell>
          <cell r="E240">
            <v>0</v>
          </cell>
          <cell r="F240">
            <v>22.56</v>
          </cell>
        </row>
        <row r="241">
          <cell r="A241">
            <v>0</v>
          </cell>
          <cell r="B241">
            <v>4</v>
          </cell>
          <cell r="C241">
            <v>1</v>
          </cell>
          <cell r="D241">
            <v>1</v>
          </cell>
          <cell r="E241">
            <v>40.159999999999997</v>
          </cell>
          <cell r="F241">
            <v>0</v>
          </cell>
        </row>
        <row r="242">
          <cell r="A242">
            <v>0</v>
          </cell>
          <cell r="B242">
            <v>0</v>
          </cell>
          <cell r="C242">
            <v>0</v>
          </cell>
          <cell r="D242">
            <v>0</v>
          </cell>
          <cell r="E242">
            <v>0.2</v>
          </cell>
          <cell r="F242">
            <v>0</v>
          </cell>
        </row>
        <row r="243">
          <cell r="A243">
            <v>0</v>
          </cell>
          <cell r="B243">
            <v>0</v>
          </cell>
          <cell r="C243">
            <v>0</v>
          </cell>
          <cell r="D243">
            <v>0</v>
          </cell>
          <cell r="E243">
            <v>0</v>
          </cell>
          <cell r="F243">
            <v>32.130000000000003</v>
          </cell>
        </row>
        <row r="244">
          <cell r="A244">
            <v>0</v>
          </cell>
          <cell r="B244">
            <v>4</v>
          </cell>
          <cell r="C244">
            <v>1</v>
          </cell>
          <cell r="D244">
            <v>1</v>
          </cell>
          <cell r="E244">
            <v>26.18</v>
          </cell>
          <cell r="F244">
            <v>0</v>
          </cell>
        </row>
        <row r="245">
          <cell r="A245">
            <v>0</v>
          </cell>
          <cell r="B245">
            <v>0</v>
          </cell>
          <cell r="C245">
            <v>0</v>
          </cell>
          <cell r="D245">
            <v>0</v>
          </cell>
          <cell r="E245">
            <v>0.2</v>
          </cell>
          <cell r="F245">
            <v>0</v>
          </cell>
        </row>
        <row r="246">
          <cell r="A246">
            <v>0</v>
          </cell>
          <cell r="B246">
            <v>0</v>
          </cell>
          <cell r="C246">
            <v>0</v>
          </cell>
          <cell r="D246">
            <v>0</v>
          </cell>
          <cell r="E246">
            <v>0</v>
          </cell>
          <cell r="F246">
            <v>20.94</v>
          </cell>
        </row>
        <row r="247">
          <cell r="A247">
            <v>0</v>
          </cell>
          <cell r="B247">
            <v>4</v>
          </cell>
          <cell r="C247">
            <v>1</v>
          </cell>
          <cell r="D247">
            <v>1</v>
          </cell>
          <cell r="E247">
            <v>2.83</v>
          </cell>
          <cell r="F247">
            <v>0</v>
          </cell>
        </row>
        <row r="248">
          <cell r="A248">
            <v>0</v>
          </cell>
          <cell r="B248">
            <v>0</v>
          </cell>
          <cell r="C248">
            <v>0</v>
          </cell>
          <cell r="D248">
            <v>0</v>
          </cell>
          <cell r="E248">
            <v>0.28999999999999998</v>
          </cell>
          <cell r="F248">
            <v>0</v>
          </cell>
        </row>
        <row r="249">
          <cell r="A249">
            <v>0</v>
          </cell>
          <cell r="B249">
            <v>0</v>
          </cell>
          <cell r="C249">
            <v>0</v>
          </cell>
          <cell r="D249">
            <v>0</v>
          </cell>
          <cell r="E249">
            <v>0</v>
          </cell>
          <cell r="F249">
            <v>3.28</v>
          </cell>
        </row>
        <row r="250">
          <cell r="A250">
            <v>0</v>
          </cell>
          <cell r="B250">
            <v>4</v>
          </cell>
          <cell r="C250">
            <v>1</v>
          </cell>
          <cell r="D250">
            <v>1</v>
          </cell>
          <cell r="E250">
            <v>4.1500000000000004</v>
          </cell>
          <cell r="F250">
            <v>0</v>
          </cell>
        </row>
        <row r="251">
          <cell r="A251">
            <v>0</v>
          </cell>
          <cell r="B251">
            <v>0</v>
          </cell>
          <cell r="C251">
            <v>0</v>
          </cell>
          <cell r="D251">
            <v>0</v>
          </cell>
          <cell r="E251">
            <v>0.48</v>
          </cell>
          <cell r="F251">
            <v>0</v>
          </cell>
        </row>
        <row r="252">
          <cell r="A252">
            <v>0</v>
          </cell>
          <cell r="B252">
            <v>0</v>
          </cell>
          <cell r="C252">
            <v>0</v>
          </cell>
          <cell r="D252">
            <v>0</v>
          </cell>
          <cell r="E252">
            <v>0</v>
          </cell>
          <cell r="F252">
            <v>7.97</v>
          </cell>
        </row>
        <row r="253">
          <cell r="A253">
            <v>0</v>
          </cell>
          <cell r="B253">
            <v>4</v>
          </cell>
          <cell r="C253">
            <v>1</v>
          </cell>
          <cell r="D253">
            <v>1</v>
          </cell>
          <cell r="E253">
            <v>4.4000000000000004</v>
          </cell>
          <cell r="F253">
            <v>0</v>
          </cell>
        </row>
        <row r="254">
          <cell r="A254">
            <v>0</v>
          </cell>
          <cell r="B254">
            <v>0</v>
          </cell>
          <cell r="C254">
            <v>0</v>
          </cell>
          <cell r="D254">
            <v>0</v>
          </cell>
          <cell r="E254">
            <v>0.48</v>
          </cell>
          <cell r="F254">
            <v>0</v>
          </cell>
        </row>
        <row r="255">
          <cell r="A255">
            <v>0</v>
          </cell>
          <cell r="B255">
            <v>0</v>
          </cell>
          <cell r="C255">
            <v>0</v>
          </cell>
          <cell r="D255">
            <v>0</v>
          </cell>
          <cell r="E255">
            <v>0</v>
          </cell>
          <cell r="F255">
            <v>8.4499999999999993</v>
          </cell>
        </row>
        <row r="256">
          <cell r="A256">
            <v>0</v>
          </cell>
          <cell r="B256">
            <v>4</v>
          </cell>
          <cell r="C256">
            <v>1</v>
          </cell>
          <cell r="D256">
            <v>1</v>
          </cell>
          <cell r="E256">
            <v>7.9099999999999993</v>
          </cell>
          <cell r="F256">
            <v>0</v>
          </cell>
        </row>
        <row r="257">
          <cell r="A257">
            <v>0</v>
          </cell>
          <cell r="B257">
            <v>0</v>
          </cell>
          <cell r="C257">
            <v>0</v>
          </cell>
          <cell r="D257">
            <v>0</v>
          </cell>
          <cell r="E257">
            <v>0.2</v>
          </cell>
          <cell r="F257">
            <v>0</v>
          </cell>
        </row>
        <row r="258">
          <cell r="A258">
            <v>0</v>
          </cell>
          <cell r="B258">
            <v>0</v>
          </cell>
          <cell r="C258">
            <v>0</v>
          </cell>
          <cell r="D258">
            <v>0</v>
          </cell>
          <cell r="E258">
            <v>0</v>
          </cell>
          <cell r="F258">
            <v>6.33</v>
          </cell>
        </row>
        <row r="259">
          <cell r="A259">
            <v>0</v>
          </cell>
          <cell r="B259">
            <v>4</v>
          </cell>
          <cell r="C259">
            <v>1</v>
          </cell>
          <cell r="D259">
            <v>1</v>
          </cell>
          <cell r="E259">
            <v>9.2399999999999984</v>
          </cell>
          <cell r="F259">
            <v>0</v>
          </cell>
        </row>
        <row r="260">
          <cell r="A260">
            <v>0</v>
          </cell>
          <cell r="B260">
            <v>0</v>
          </cell>
          <cell r="C260">
            <v>0</v>
          </cell>
          <cell r="D260">
            <v>0</v>
          </cell>
          <cell r="E260">
            <v>0.2</v>
          </cell>
          <cell r="F260">
            <v>0</v>
          </cell>
        </row>
        <row r="261">
          <cell r="A261">
            <v>0</v>
          </cell>
          <cell r="B261">
            <v>0</v>
          </cell>
          <cell r="C261">
            <v>0</v>
          </cell>
          <cell r="D261">
            <v>0</v>
          </cell>
          <cell r="E261">
            <v>0</v>
          </cell>
          <cell r="F261">
            <v>7.39</v>
          </cell>
        </row>
        <row r="262">
          <cell r="A262">
            <v>0</v>
          </cell>
          <cell r="B262">
            <v>4</v>
          </cell>
          <cell r="C262">
            <v>1</v>
          </cell>
          <cell r="D262">
            <v>1</v>
          </cell>
          <cell r="E262">
            <v>23.48</v>
          </cell>
          <cell r="F262">
            <v>0</v>
          </cell>
        </row>
        <row r="263">
          <cell r="A263">
            <v>0</v>
          </cell>
          <cell r="B263">
            <v>0</v>
          </cell>
          <cell r="C263">
            <v>0</v>
          </cell>
          <cell r="D263">
            <v>0</v>
          </cell>
          <cell r="E263">
            <v>0.2</v>
          </cell>
          <cell r="F263">
            <v>0</v>
          </cell>
        </row>
        <row r="264">
          <cell r="A264">
            <v>0</v>
          </cell>
          <cell r="B264">
            <v>0</v>
          </cell>
          <cell r="C264">
            <v>0</v>
          </cell>
          <cell r="D264">
            <v>0</v>
          </cell>
          <cell r="E264">
            <v>0</v>
          </cell>
          <cell r="F264">
            <v>18.78</v>
          </cell>
        </row>
        <row r="265">
          <cell r="A265">
            <v>0</v>
          </cell>
          <cell r="B265">
            <v>4</v>
          </cell>
          <cell r="C265">
            <v>1</v>
          </cell>
          <cell r="D265">
            <v>1</v>
          </cell>
          <cell r="E265">
            <v>9.41</v>
          </cell>
          <cell r="F265">
            <v>0</v>
          </cell>
        </row>
        <row r="266">
          <cell r="A266">
            <v>0</v>
          </cell>
          <cell r="B266">
            <v>0</v>
          </cell>
          <cell r="C266">
            <v>0</v>
          </cell>
          <cell r="D266">
            <v>0</v>
          </cell>
          <cell r="E266">
            <v>0.2</v>
          </cell>
          <cell r="F266">
            <v>0</v>
          </cell>
        </row>
        <row r="267">
          <cell r="A267">
            <v>0</v>
          </cell>
          <cell r="B267">
            <v>0</v>
          </cell>
          <cell r="C267">
            <v>0</v>
          </cell>
          <cell r="D267">
            <v>0</v>
          </cell>
          <cell r="E267">
            <v>0</v>
          </cell>
          <cell r="F267">
            <v>7.53</v>
          </cell>
        </row>
        <row r="268">
          <cell r="A268">
            <v>0</v>
          </cell>
          <cell r="B268">
            <v>4</v>
          </cell>
          <cell r="C268">
            <v>1</v>
          </cell>
          <cell r="D268">
            <v>1</v>
          </cell>
          <cell r="E268">
            <v>16.12</v>
          </cell>
          <cell r="F268">
            <v>0</v>
          </cell>
        </row>
        <row r="269">
          <cell r="A269">
            <v>0</v>
          </cell>
          <cell r="B269">
            <v>0</v>
          </cell>
          <cell r="C269">
            <v>0</v>
          </cell>
          <cell r="D269">
            <v>0</v>
          </cell>
          <cell r="E269">
            <v>0.2</v>
          </cell>
          <cell r="F269">
            <v>0</v>
          </cell>
        </row>
        <row r="270">
          <cell r="A270">
            <v>0</v>
          </cell>
          <cell r="B270">
            <v>0</v>
          </cell>
          <cell r="C270">
            <v>0</v>
          </cell>
          <cell r="D270">
            <v>0</v>
          </cell>
          <cell r="E270">
            <v>0</v>
          </cell>
          <cell r="F270">
            <v>12.9</v>
          </cell>
        </row>
        <row r="271">
          <cell r="A271">
            <v>0</v>
          </cell>
          <cell r="B271">
            <v>4</v>
          </cell>
          <cell r="C271">
            <v>1</v>
          </cell>
          <cell r="D271">
            <v>1</v>
          </cell>
          <cell r="E271">
            <v>5.25</v>
          </cell>
          <cell r="F271">
            <v>0</v>
          </cell>
        </row>
        <row r="272">
          <cell r="A272">
            <v>0</v>
          </cell>
          <cell r="B272">
            <v>0</v>
          </cell>
          <cell r="C272">
            <v>0</v>
          </cell>
          <cell r="D272">
            <v>0</v>
          </cell>
          <cell r="E272">
            <v>0.2</v>
          </cell>
          <cell r="F272">
            <v>0</v>
          </cell>
        </row>
        <row r="273">
          <cell r="A273">
            <v>0</v>
          </cell>
          <cell r="B273">
            <v>0</v>
          </cell>
          <cell r="C273">
            <v>0</v>
          </cell>
          <cell r="D273">
            <v>0</v>
          </cell>
          <cell r="E273">
            <v>0</v>
          </cell>
          <cell r="F273">
            <v>4.2</v>
          </cell>
        </row>
        <row r="274">
          <cell r="A274">
            <v>0</v>
          </cell>
          <cell r="B274">
            <v>4</v>
          </cell>
          <cell r="C274">
            <v>1</v>
          </cell>
          <cell r="D274">
            <v>1</v>
          </cell>
          <cell r="E274">
            <v>4.8499999999999996</v>
          </cell>
          <cell r="F274">
            <v>0</v>
          </cell>
        </row>
        <row r="275">
          <cell r="A275">
            <v>0</v>
          </cell>
          <cell r="B275">
            <v>0</v>
          </cell>
          <cell r="C275">
            <v>0</v>
          </cell>
          <cell r="D275">
            <v>0</v>
          </cell>
          <cell r="E275">
            <v>0.2</v>
          </cell>
          <cell r="F275">
            <v>0</v>
          </cell>
        </row>
        <row r="276">
          <cell r="A276">
            <v>0</v>
          </cell>
          <cell r="B276">
            <v>0</v>
          </cell>
          <cell r="C276">
            <v>0</v>
          </cell>
          <cell r="D276">
            <v>0</v>
          </cell>
          <cell r="E276">
            <v>0</v>
          </cell>
          <cell r="F276">
            <v>3.88</v>
          </cell>
        </row>
        <row r="277">
          <cell r="A277">
            <v>0</v>
          </cell>
          <cell r="B277">
            <v>4</v>
          </cell>
          <cell r="C277">
            <v>1</v>
          </cell>
          <cell r="D277">
            <v>1</v>
          </cell>
          <cell r="E277">
            <v>13.34</v>
          </cell>
          <cell r="F277">
            <v>0</v>
          </cell>
        </row>
        <row r="278">
          <cell r="A278">
            <v>0</v>
          </cell>
          <cell r="B278">
            <v>0</v>
          </cell>
          <cell r="C278">
            <v>0</v>
          </cell>
          <cell r="D278">
            <v>0</v>
          </cell>
          <cell r="E278">
            <v>0.2</v>
          </cell>
          <cell r="F278">
            <v>0</v>
          </cell>
        </row>
        <row r="279">
          <cell r="A279">
            <v>0</v>
          </cell>
          <cell r="B279">
            <v>0</v>
          </cell>
          <cell r="C279">
            <v>0</v>
          </cell>
          <cell r="D279">
            <v>0</v>
          </cell>
          <cell r="E279">
            <v>0</v>
          </cell>
          <cell r="F279">
            <v>10.67</v>
          </cell>
        </row>
        <row r="280">
          <cell r="A280">
            <v>0</v>
          </cell>
          <cell r="B280">
            <v>4</v>
          </cell>
          <cell r="C280">
            <v>1</v>
          </cell>
          <cell r="D280">
            <v>1</v>
          </cell>
          <cell r="E280">
            <v>17.34</v>
          </cell>
          <cell r="F280">
            <v>0</v>
          </cell>
        </row>
        <row r="281">
          <cell r="A281">
            <v>0</v>
          </cell>
          <cell r="B281">
            <v>0</v>
          </cell>
          <cell r="C281">
            <v>0</v>
          </cell>
          <cell r="D281">
            <v>0</v>
          </cell>
          <cell r="E281">
            <v>0.2</v>
          </cell>
          <cell r="F281">
            <v>0</v>
          </cell>
        </row>
        <row r="282">
          <cell r="A282">
            <v>0</v>
          </cell>
          <cell r="B282">
            <v>0</v>
          </cell>
          <cell r="C282">
            <v>0</v>
          </cell>
          <cell r="D282">
            <v>0</v>
          </cell>
          <cell r="E282">
            <v>0</v>
          </cell>
          <cell r="F282">
            <v>13.87</v>
          </cell>
        </row>
        <row r="283">
          <cell r="A283">
            <v>0</v>
          </cell>
          <cell r="B283">
            <v>4</v>
          </cell>
          <cell r="C283">
            <v>1</v>
          </cell>
          <cell r="D283">
            <v>1</v>
          </cell>
          <cell r="E283">
            <v>8.69</v>
          </cell>
          <cell r="F283">
            <v>0</v>
          </cell>
        </row>
        <row r="284">
          <cell r="A284">
            <v>0</v>
          </cell>
          <cell r="B284">
            <v>0</v>
          </cell>
          <cell r="C284">
            <v>0</v>
          </cell>
          <cell r="D284">
            <v>0</v>
          </cell>
          <cell r="E284">
            <v>0.2</v>
          </cell>
          <cell r="F284">
            <v>0</v>
          </cell>
        </row>
        <row r="285">
          <cell r="A285">
            <v>0</v>
          </cell>
          <cell r="B285">
            <v>0</v>
          </cell>
          <cell r="C285">
            <v>0</v>
          </cell>
          <cell r="D285">
            <v>0</v>
          </cell>
          <cell r="E285">
            <v>0</v>
          </cell>
          <cell r="F285">
            <v>6.95</v>
          </cell>
        </row>
        <row r="286">
          <cell r="A286">
            <v>0</v>
          </cell>
          <cell r="B286">
            <v>4</v>
          </cell>
          <cell r="C286">
            <v>1</v>
          </cell>
          <cell r="D286">
            <v>2</v>
          </cell>
          <cell r="E286">
            <v>8.6</v>
          </cell>
          <cell r="F286">
            <v>0</v>
          </cell>
        </row>
        <row r="287">
          <cell r="A287">
            <v>0</v>
          </cell>
          <cell r="B287">
            <v>0</v>
          </cell>
          <cell r="C287">
            <v>0</v>
          </cell>
          <cell r="D287">
            <v>0</v>
          </cell>
          <cell r="E287">
            <v>0.2</v>
          </cell>
          <cell r="F287">
            <v>0</v>
          </cell>
        </row>
        <row r="288">
          <cell r="A288">
            <v>0</v>
          </cell>
          <cell r="B288">
            <v>0</v>
          </cell>
          <cell r="C288">
            <v>0</v>
          </cell>
          <cell r="D288">
            <v>0</v>
          </cell>
          <cell r="E288">
            <v>0</v>
          </cell>
          <cell r="F288">
            <v>13.76</v>
          </cell>
        </row>
        <row r="289">
          <cell r="A289">
            <v>0</v>
          </cell>
          <cell r="B289">
            <v>4</v>
          </cell>
          <cell r="C289">
            <v>1</v>
          </cell>
          <cell r="D289">
            <v>2</v>
          </cell>
          <cell r="E289">
            <v>9.73</v>
          </cell>
          <cell r="F289">
            <v>0</v>
          </cell>
        </row>
        <row r="290">
          <cell r="A290">
            <v>0</v>
          </cell>
          <cell r="B290">
            <v>0</v>
          </cell>
          <cell r="C290">
            <v>0</v>
          </cell>
          <cell r="D290">
            <v>0</v>
          </cell>
          <cell r="E290">
            <v>0.2</v>
          </cell>
          <cell r="F290">
            <v>0</v>
          </cell>
        </row>
        <row r="291">
          <cell r="A291">
            <v>0</v>
          </cell>
          <cell r="B291">
            <v>0</v>
          </cell>
          <cell r="C291">
            <v>0</v>
          </cell>
          <cell r="D291">
            <v>0</v>
          </cell>
          <cell r="E291">
            <v>0</v>
          </cell>
          <cell r="F291">
            <v>15.57</v>
          </cell>
        </row>
        <row r="292">
          <cell r="A292">
            <v>0</v>
          </cell>
          <cell r="B292">
            <v>0</v>
          </cell>
          <cell r="C292">
            <v>0</v>
          </cell>
          <cell r="D292">
            <v>0</v>
          </cell>
          <cell r="E292">
            <v>0</v>
          </cell>
          <cell r="F292">
            <v>0</v>
          </cell>
        </row>
        <row r="293">
          <cell r="A293" t="str">
            <v>C1.3b</v>
          </cell>
          <cell r="B293">
            <v>0</v>
          </cell>
          <cell r="C293">
            <v>0</v>
          </cell>
          <cell r="D293">
            <v>0</v>
          </cell>
          <cell r="E293">
            <v>0</v>
          </cell>
          <cell r="F293">
            <v>480.04999999999984</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1</v>
          </cell>
          <cell r="C297">
            <v>1</v>
          </cell>
          <cell r="D297">
            <v>4</v>
          </cell>
          <cell r="E297">
            <v>1.35</v>
          </cell>
          <cell r="F297">
            <v>0</v>
          </cell>
        </row>
        <row r="298">
          <cell r="B298">
            <v>0</v>
          </cell>
          <cell r="C298">
            <v>0</v>
          </cell>
          <cell r="D298">
            <v>0</v>
          </cell>
          <cell r="E298">
            <v>4.51</v>
          </cell>
          <cell r="F298">
            <v>0</v>
          </cell>
        </row>
        <row r="299">
          <cell r="B299">
            <v>0</v>
          </cell>
          <cell r="C299">
            <v>0</v>
          </cell>
          <cell r="D299">
            <v>0</v>
          </cell>
          <cell r="E299">
            <v>0</v>
          </cell>
          <cell r="F299">
            <v>24.35</v>
          </cell>
        </row>
        <row r="300">
          <cell r="B300">
            <v>1</v>
          </cell>
          <cell r="C300">
            <v>1</v>
          </cell>
          <cell r="D300">
            <v>4</v>
          </cell>
          <cell r="E300">
            <v>1.35</v>
          </cell>
          <cell r="F300">
            <v>0</v>
          </cell>
        </row>
        <row r="301">
          <cell r="B301">
            <v>0</v>
          </cell>
          <cell r="C301">
            <v>0</v>
          </cell>
          <cell r="D301">
            <v>0</v>
          </cell>
          <cell r="E301">
            <v>4.2300000000000004</v>
          </cell>
          <cell r="F301">
            <v>0</v>
          </cell>
        </row>
        <row r="302">
          <cell r="B302">
            <v>0</v>
          </cell>
          <cell r="C302">
            <v>0</v>
          </cell>
          <cell r="D302">
            <v>0</v>
          </cell>
          <cell r="E302">
            <v>0</v>
          </cell>
          <cell r="F302">
            <v>22.84</v>
          </cell>
        </row>
        <row r="303">
          <cell r="B303">
            <v>1</v>
          </cell>
          <cell r="C303">
            <v>1</v>
          </cell>
          <cell r="D303">
            <v>4</v>
          </cell>
          <cell r="E303">
            <v>1.5</v>
          </cell>
          <cell r="F303">
            <v>0</v>
          </cell>
        </row>
        <row r="304">
          <cell r="B304">
            <v>0</v>
          </cell>
          <cell r="C304">
            <v>0</v>
          </cell>
          <cell r="D304">
            <v>0</v>
          </cell>
          <cell r="E304">
            <v>0.1</v>
          </cell>
          <cell r="F304">
            <v>0</v>
          </cell>
        </row>
        <row r="305">
          <cell r="B305">
            <v>0</v>
          </cell>
          <cell r="C305">
            <v>0</v>
          </cell>
          <cell r="D305">
            <v>0</v>
          </cell>
          <cell r="E305">
            <v>0</v>
          </cell>
          <cell r="F305">
            <v>0.6</v>
          </cell>
        </row>
        <row r="306">
          <cell r="B306">
            <v>0</v>
          </cell>
          <cell r="C306">
            <v>0</v>
          </cell>
          <cell r="D306">
            <v>0</v>
          </cell>
          <cell r="E306">
            <v>0</v>
          </cell>
          <cell r="F306">
            <v>0</v>
          </cell>
        </row>
        <row r="307">
          <cell r="B307">
            <v>1</v>
          </cell>
          <cell r="C307">
            <v>2</v>
          </cell>
          <cell r="D307">
            <v>4</v>
          </cell>
          <cell r="E307">
            <v>0.73</v>
          </cell>
          <cell r="F307">
            <v>0</v>
          </cell>
        </row>
        <row r="308">
          <cell r="B308">
            <v>0</v>
          </cell>
          <cell r="C308">
            <v>0</v>
          </cell>
          <cell r="D308">
            <v>0</v>
          </cell>
          <cell r="E308">
            <v>1</v>
          </cell>
          <cell r="F308">
            <v>0</v>
          </cell>
        </row>
        <row r="309">
          <cell r="B309">
            <v>0</v>
          </cell>
          <cell r="C309">
            <v>0</v>
          </cell>
          <cell r="D309">
            <v>0</v>
          </cell>
          <cell r="E309">
            <v>0</v>
          </cell>
          <cell r="F309">
            <v>5.84</v>
          </cell>
        </row>
        <row r="310">
          <cell r="B310">
            <v>1</v>
          </cell>
          <cell r="C310">
            <v>2</v>
          </cell>
          <cell r="D310">
            <v>4</v>
          </cell>
          <cell r="E310">
            <v>0.8</v>
          </cell>
          <cell r="F310">
            <v>0</v>
          </cell>
        </row>
        <row r="311">
          <cell r="A311">
            <v>0</v>
          </cell>
          <cell r="B311">
            <v>0</v>
          </cell>
          <cell r="C311">
            <v>0</v>
          </cell>
          <cell r="D311">
            <v>0</v>
          </cell>
          <cell r="E311">
            <v>1</v>
          </cell>
          <cell r="F311">
            <v>0</v>
          </cell>
        </row>
        <row r="312">
          <cell r="B312">
            <v>0</v>
          </cell>
          <cell r="C312">
            <v>0</v>
          </cell>
          <cell r="D312">
            <v>0</v>
          </cell>
          <cell r="E312">
            <v>0</v>
          </cell>
          <cell r="F312">
            <v>6.4</v>
          </cell>
        </row>
        <row r="313">
          <cell r="B313">
            <v>1</v>
          </cell>
          <cell r="C313">
            <v>1</v>
          </cell>
          <cell r="D313">
            <v>72</v>
          </cell>
          <cell r="E313">
            <v>1.35</v>
          </cell>
          <cell r="F313">
            <v>0</v>
          </cell>
        </row>
        <row r="314">
          <cell r="B314">
            <v>0</v>
          </cell>
          <cell r="C314">
            <v>0</v>
          </cell>
          <cell r="D314">
            <v>0</v>
          </cell>
          <cell r="E314">
            <v>0.16</v>
          </cell>
          <cell r="F314">
            <v>0</v>
          </cell>
        </row>
        <row r="315">
          <cell r="B315">
            <v>0</v>
          </cell>
          <cell r="C315">
            <v>0</v>
          </cell>
          <cell r="D315">
            <v>0</v>
          </cell>
          <cell r="E315">
            <v>0</v>
          </cell>
          <cell r="F315">
            <v>15.55</v>
          </cell>
        </row>
        <row r="316">
          <cell r="B316">
            <v>1</v>
          </cell>
          <cell r="C316">
            <v>1</v>
          </cell>
          <cell r="D316">
            <v>4</v>
          </cell>
          <cell r="E316">
            <v>2.78</v>
          </cell>
          <cell r="F316">
            <v>0</v>
          </cell>
        </row>
        <row r="317">
          <cell r="A317">
            <v>0</v>
          </cell>
          <cell r="B317">
            <v>0</v>
          </cell>
          <cell r="C317">
            <v>0</v>
          </cell>
          <cell r="D317">
            <v>0</v>
          </cell>
          <cell r="E317">
            <v>0.4</v>
          </cell>
          <cell r="F317">
            <v>0</v>
          </cell>
        </row>
        <row r="318">
          <cell r="A318">
            <v>0</v>
          </cell>
          <cell r="B318">
            <v>0</v>
          </cell>
          <cell r="C318">
            <v>0</v>
          </cell>
          <cell r="D318">
            <v>0</v>
          </cell>
          <cell r="E318">
            <v>0</v>
          </cell>
          <cell r="F318">
            <v>4.45</v>
          </cell>
        </row>
        <row r="319">
          <cell r="A319">
            <v>0</v>
          </cell>
          <cell r="B319">
            <v>1</v>
          </cell>
          <cell r="C319">
            <v>1</v>
          </cell>
          <cell r="D319">
            <v>4</v>
          </cell>
          <cell r="E319">
            <v>2.83</v>
          </cell>
          <cell r="F319">
            <v>0</v>
          </cell>
        </row>
        <row r="320">
          <cell r="A320">
            <v>0</v>
          </cell>
          <cell r="B320">
            <v>0</v>
          </cell>
          <cell r="C320">
            <v>0</v>
          </cell>
          <cell r="D320">
            <v>0</v>
          </cell>
          <cell r="E320">
            <v>0.24</v>
          </cell>
          <cell r="F320">
            <v>0</v>
          </cell>
        </row>
        <row r="321">
          <cell r="A321">
            <v>0</v>
          </cell>
          <cell r="B321">
            <v>0</v>
          </cell>
          <cell r="C321">
            <v>0</v>
          </cell>
          <cell r="D321">
            <v>0</v>
          </cell>
          <cell r="E321">
            <v>0</v>
          </cell>
          <cell r="F321">
            <v>2.72</v>
          </cell>
        </row>
        <row r="322">
          <cell r="A322" t="str">
            <v>C1.3c</v>
          </cell>
          <cell r="B322">
            <v>0</v>
          </cell>
          <cell r="C322">
            <v>0</v>
          </cell>
          <cell r="D322">
            <v>0</v>
          </cell>
          <cell r="E322">
            <v>0</v>
          </cell>
          <cell r="F322">
            <v>82.75</v>
          </cell>
        </row>
        <row r="323">
          <cell r="B323">
            <v>0</v>
          </cell>
          <cell r="C323">
            <v>0</v>
          </cell>
          <cell r="D323">
            <v>0</v>
          </cell>
          <cell r="E323">
            <v>0</v>
          </cell>
          <cell r="F323">
            <v>0</v>
          </cell>
        </row>
        <row r="324">
          <cell r="A324">
            <v>0</v>
          </cell>
          <cell r="B324">
            <v>0</v>
          </cell>
          <cell r="C324">
            <v>0</v>
          </cell>
          <cell r="D324">
            <v>0</v>
          </cell>
          <cell r="E324">
            <v>0</v>
          </cell>
          <cell r="F324">
            <v>0</v>
          </cell>
        </row>
        <row r="325">
          <cell r="B325">
            <v>0</v>
          </cell>
          <cell r="C325">
            <v>0</v>
          </cell>
          <cell r="D325">
            <v>0</v>
          </cell>
          <cell r="E325">
            <v>0</v>
          </cell>
          <cell r="F325">
            <v>0</v>
          </cell>
        </row>
        <row r="326">
          <cell r="B326">
            <v>1</v>
          </cell>
          <cell r="C326">
            <v>4</v>
          </cell>
          <cell r="D326">
            <v>37</v>
          </cell>
          <cell r="E326">
            <v>0.52</v>
          </cell>
          <cell r="F326">
            <v>0</v>
          </cell>
        </row>
        <row r="327">
          <cell r="B327">
            <v>0</v>
          </cell>
          <cell r="C327">
            <v>0</v>
          </cell>
          <cell r="D327">
            <v>0</v>
          </cell>
          <cell r="E327">
            <v>0.15</v>
          </cell>
          <cell r="F327">
            <v>0</v>
          </cell>
        </row>
        <row r="328">
          <cell r="B328">
            <v>0</v>
          </cell>
          <cell r="C328">
            <v>0</v>
          </cell>
          <cell r="D328">
            <v>0</v>
          </cell>
          <cell r="E328">
            <v>0</v>
          </cell>
          <cell r="F328">
            <v>11.54</v>
          </cell>
        </row>
        <row r="329">
          <cell r="A329" t="str">
            <v>C1.3d</v>
          </cell>
          <cell r="B329">
            <v>0</v>
          </cell>
          <cell r="C329">
            <v>0</v>
          </cell>
          <cell r="D329">
            <v>0</v>
          </cell>
          <cell r="E329">
            <v>0</v>
          </cell>
          <cell r="F329">
            <v>11.54</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A333" t="str">
            <v>C1.4a</v>
          </cell>
          <cell r="B333">
            <v>0</v>
          </cell>
          <cell r="C333">
            <v>0</v>
          </cell>
          <cell r="D333">
            <v>0</v>
          </cell>
          <cell r="E333">
            <v>0</v>
          </cell>
          <cell r="F333">
            <v>1284.94</v>
          </cell>
        </row>
        <row r="334">
          <cell r="B334">
            <v>0</v>
          </cell>
          <cell r="C334">
            <v>0</v>
          </cell>
          <cell r="D334">
            <v>0</v>
          </cell>
          <cell r="E334">
            <v>0</v>
          </cell>
          <cell r="F334">
            <v>0</v>
          </cell>
        </row>
        <row r="335">
          <cell r="A335" t="str">
            <v>C1.4b</v>
          </cell>
          <cell r="B335">
            <v>0</v>
          </cell>
          <cell r="C335">
            <v>0</v>
          </cell>
          <cell r="D335">
            <v>0</v>
          </cell>
          <cell r="E335">
            <v>0</v>
          </cell>
          <cell r="F335">
            <v>2650.96</v>
          </cell>
        </row>
        <row r="336">
          <cell r="B336">
            <v>0</v>
          </cell>
          <cell r="C336">
            <v>0</v>
          </cell>
          <cell r="D336">
            <v>0</v>
          </cell>
          <cell r="E336">
            <v>0</v>
          </cell>
          <cell r="F336">
            <v>0</v>
          </cell>
        </row>
        <row r="337">
          <cell r="A337" t="str">
            <v>C1.4c</v>
          </cell>
          <cell r="B337">
            <v>0</v>
          </cell>
          <cell r="C337">
            <v>0</v>
          </cell>
          <cell r="D337">
            <v>0</v>
          </cell>
          <cell r="E337">
            <v>0</v>
          </cell>
          <cell r="F337">
            <v>615.23</v>
          </cell>
        </row>
        <row r="338">
          <cell r="B338">
            <v>0</v>
          </cell>
          <cell r="C338">
            <v>0</v>
          </cell>
          <cell r="D338">
            <v>0</v>
          </cell>
          <cell r="E338">
            <v>0</v>
          </cell>
          <cell r="F338">
            <v>0</v>
          </cell>
        </row>
        <row r="339">
          <cell r="A339" t="str">
            <v>C1.4d</v>
          </cell>
          <cell r="B339">
            <v>0</v>
          </cell>
          <cell r="C339">
            <v>0</v>
          </cell>
          <cell r="D339">
            <v>0</v>
          </cell>
          <cell r="E339">
            <v>0</v>
          </cell>
          <cell r="F339">
            <v>1970.13</v>
          </cell>
        </row>
        <row r="340">
          <cell r="B340">
            <v>0</v>
          </cell>
          <cell r="C340">
            <v>0</v>
          </cell>
          <cell r="D340">
            <v>0</v>
          </cell>
          <cell r="E340">
            <v>0</v>
          </cell>
          <cell r="F340">
            <v>0</v>
          </cell>
        </row>
        <row r="341">
          <cell r="A341" t="str">
            <v>C1.4e</v>
          </cell>
          <cell r="B341">
            <v>0</v>
          </cell>
          <cell r="C341">
            <v>0</v>
          </cell>
          <cell r="D341">
            <v>0</v>
          </cell>
          <cell r="E341">
            <v>0</v>
          </cell>
          <cell r="F341">
            <v>5387.44</v>
          </cell>
        </row>
        <row r="342">
          <cell r="B342">
            <v>0</v>
          </cell>
          <cell r="C342">
            <v>0</v>
          </cell>
          <cell r="D342">
            <v>0</v>
          </cell>
          <cell r="E342">
            <v>0</v>
          </cell>
          <cell r="F342">
            <v>0</v>
          </cell>
        </row>
        <row r="343">
          <cell r="A343" t="str">
            <v>C1.4f</v>
          </cell>
          <cell r="B343">
            <v>0</v>
          </cell>
          <cell r="C343">
            <v>0</v>
          </cell>
          <cell r="D343">
            <v>0</v>
          </cell>
          <cell r="E343">
            <v>0</v>
          </cell>
          <cell r="F343">
            <v>1850.2</v>
          </cell>
        </row>
        <row r="344">
          <cell r="B344">
            <v>0</v>
          </cell>
          <cell r="C344">
            <v>0</v>
          </cell>
          <cell r="D344">
            <v>0</v>
          </cell>
          <cell r="E344">
            <v>0</v>
          </cell>
          <cell r="F344">
            <v>0</v>
          </cell>
        </row>
        <row r="345">
          <cell r="A345" t="str">
            <v>C1.4g</v>
          </cell>
          <cell r="B345">
            <v>0</v>
          </cell>
          <cell r="C345">
            <v>0</v>
          </cell>
          <cell r="D345">
            <v>0</v>
          </cell>
          <cell r="E345">
            <v>0</v>
          </cell>
          <cell r="F345">
            <v>5010.3900000000003</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row r="641">
          <cell r="B641">
            <v>0</v>
          </cell>
          <cell r="C641">
            <v>0</v>
          </cell>
          <cell r="D641">
            <v>0</v>
          </cell>
          <cell r="E641">
            <v>0</v>
          </cell>
          <cell r="F641">
            <v>0</v>
          </cell>
        </row>
        <row r="642">
          <cell r="B642">
            <v>0</v>
          </cell>
          <cell r="C642">
            <v>0</v>
          </cell>
          <cell r="D642">
            <v>0</v>
          </cell>
          <cell r="E642">
            <v>0</v>
          </cell>
          <cell r="F642">
            <v>0</v>
          </cell>
        </row>
        <row r="643">
          <cell r="B643">
            <v>0</v>
          </cell>
          <cell r="C643">
            <v>0</v>
          </cell>
          <cell r="D643">
            <v>0</v>
          </cell>
          <cell r="E643">
            <v>0</v>
          </cell>
          <cell r="F643">
            <v>0</v>
          </cell>
        </row>
        <row r="644">
          <cell r="B644">
            <v>0</v>
          </cell>
          <cell r="C644">
            <v>0</v>
          </cell>
          <cell r="D644">
            <v>0</v>
          </cell>
          <cell r="E644">
            <v>0</v>
          </cell>
          <cell r="F644">
            <v>0</v>
          </cell>
        </row>
        <row r="645">
          <cell r="B645">
            <v>0</v>
          </cell>
          <cell r="C645">
            <v>0</v>
          </cell>
          <cell r="D645">
            <v>0</v>
          </cell>
          <cell r="E645">
            <v>0</v>
          </cell>
          <cell r="F645">
            <v>0</v>
          </cell>
        </row>
        <row r="646">
          <cell r="B646">
            <v>0</v>
          </cell>
          <cell r="C646">
            <v>0</v>
          </cell>
          <cell r="D646">
            <v>0</v>
          </cell>
          <cell r="E646">
            <v>0</v>
          </cell>
          <cell r="F646">
            <v>0</v>
          </cell>
        </row>
        <row r="647">
          <cell r="B647">
            <v>0</v>
          </cell>
          <cell r="C647">
            <v>0</v>
          </cell>
          <cell r="D647">
            <v>0</v>
          </cell>
          <cell r="E647">
            <v>0</v>
          </cell>
          <cell r="F647">
            <v>0</v>
          </cell>
        </row>
        <row r="648">
          <cell r="B648">
            <v>0</v>
          </cell>
          <cell r="C648">
            <v>0</v>
          </cell>
          <cell r="D648">
            <v>0</v>
          </cell>
          <cell r="E648">
            <v>0</v>
          </cell>
          <cell r="F648">
            <v>0</v>
          </cell>
        </row>
        <row r="649">
          <cell r="B649">
            <v>0</v>
          </cell>
          <cell r="C649">
            <v>0</v>
          </cell>
          <cell r="D649">
            <v>0</v>
          </cell>
          <cell r="E649">
            <v>0</v>
          </cell>
          <cell r="F649">
            <v>0</v>
          </cell>
        </row>
        <row r="650">
          <cell r="B650">
            <v>0</v>
          </cell>
          <cell r="C650">
            <v>0</v>
          </cell>
          <cell r="D650">
            <v>0</v>
          </cell>
          <cell r="E650">
            <v>0</v>
          </cell>
          <cell r="F650">
            <v>0</v>
          </cell>
        </row>
        <row r="651">
          <cell r="B651">
            <v>0</v>
          </cell>
          <cell r="C651">
            <v>0</v>
          </cell>
          <cell r="D651">
            <v>0</v>
          </cell>
          <cell r="E651">
            <v>0</v>
          </cell>
          <cell r="F651">
            <v>0</v>
          </cell>
        </row>
        <row r="652">
          <cell r="B652">
            <v>0</v>
          </cell>
          <cell r="C652">
            <v>0</v>
          </cell>
          <cell r="D652">
            <v>0</v>
          </cell>
          <cell r="E652">
            <v>0</v>
          </cell>
          <cell r="F652">
            <v>0</v>
          </cell>
        </row>
        <row r="653">
          <cell r="B653">
            <v>0</v>
          </cell>
          <cell r="C653">
            <v>0</v>
          </cell>
          <cell r="D653">
            <v>0</v>
          </cell>
          <cell r="E653">
            <v>0</v>
          </cell>
          <cell r="F653">
            <v>0</v>
          </cell>
        </row>
        <row r="654">
          <cell r="B654">
            <v>0</v>
          </cell>
          <cell r="C654">
            <v>0</v>
          </cell>
          <cell r="D654">
            <v>0</v>
          </cell>
          <cell r="E654">
            <v>0</v>
          </cell>
          <cell r="F654">
            <v>0</v>
          </cell>
        </row>
        <row r="655">
          <cell r="B655">
            <v>0</v>
          </cell>
          <cell r="C655">
            <v>0</v>
          </cell>
          <cell r="D655">
            <v>0</v>
          </cell>
          <cell r="E655">
            <v>0</v>
          </cell>
          <cell r="F655">
            <v>0</v>
          </cell>
        </row>
        <row r="656">
          <cell r="B656">
            <v>0</v>
          </cell>
          <cell r="C656">
            <v>0</v>
          </cell>
          <cell r="D656">
            <v>0</v>
          </cell>
          <cell r="E656">
            <v>0</v>
          </cell>
          <cell r="F656">
            <v>0</v>
          </cell>
        </row>
        <row r="657">
          <cell r="B657">
            <v>0</v>
          </cell>
          <cell r="C657">
            <v>0</v>
          </cell>
          <cell r="D657">
            <v>0</v>
          </cell>
          <cell r="E657">
            <v>0</v>
          </cell>
          <cell r="F657">
            <v>0</v>
          </cell>
        </row>
        <row r="658">
          <cell r="B658">
            <v>0</v>
          </cell>
          <cell r="C658">
            <v>0</v>
          </cell>
          <cell r="D658">
            <v>0</v>
          </cell>
          <cell r="E658">
            <v>0</v>
          </cell>
          <cell r="F658">
            <v>0</v>
          </cell>
        </row>
        <row r="659">
          <cell r="B659">
            <v>0</v>
          </cell>
          <cell r="C659">
            <v>0</v>
          </cell>
          <cell r="D659">
            <v>0</v>
          </cell>
          <cell r="E659">
            <v>0</v>
          </cell>
          <cell r="F659">
            <v>0</v>
          </cell>
        </row>
        <row r="660">
          <cell r="B660">
            <v>0</v>
          </cell>
          <cell r="C660">
            <v>0</v>
          </cell>
          <cell r="D660">
            <v>0</v>
          </cell>
          <cell r="E660">
            <v>0</v>
          </cell>
          <cell r="F660">
            <v>0</v>
          </cell>
        </row>
        <row r="661">
          <cell r="B661">
            <v>0</v>
          </cell>
          <cell r="C661">
            <v>0</v>
          </cell>
          <cell r="D661">
            <v>0</v>
          </cell>
          <cell r="E661">
            <v>0</v>
          </cell>
          <cell r="F661">
            <v>0</v>
          </cell>
        </row>
        <row r="662">
          <cell r="B662">
            <v>0</v>
          </cell>
          <cell r="C662">
            <v>0</v>
          </cell>
          <cell r="D662">
            <v>0</v>
          </cell>
          <cell r="E662">
            <v>0</v>
          </cell>
          <cell r="F662">
            <v>0</v>
          </cell>
        </row>
        <row r="663">
          <cell r="B663">
            <v>0</v>
          </cell>
          <cell r="C663">
            <v>0</v>
          </cell>
          <cell r="D663">
            <v>0</v>
          </cell>
          <cell r="E663">
            <v>0</v>
          </cell>
          <cell r="F663">
            <v>0</v>
          </cell>
        </row>
        <row r="664">
          <cell r="B664">
            <v>0</v>
          </cell>
          <cell r="C664">
            <v>0</v>
          </cell>
          <cell r="D664">
            <v>0</v>
          </cell>
          <cell r="E664">
            <v>0</v>
          </cell>
          <cell r="F664">
            <v>0</v>
          </cell>
        </row>
        <row r="665">
          <cell r="B665">
            <v>0</v>
          </cell>
          <cell r="C665">
            <v>0</v>
          </cell>
          <cell r="D665">
            <v>0</v>
          </cell>
          <cell r="E665">
            <v>0</v>
          </cell>
          <cell r="F665">
            <v>0</v>
          </cell>
        </row>
        <row r="666">
          <cell r="B666">
            <v>0</v>
          </cell>
          <cell r="C666">
            <v>0</v>
          </cell>
          <cell r="D666">
            <v>0</v>
          </cell>
          <cell r="E666">
            <v>0</v>
          </cell>
          <cell r="F666">
            <v>0</v>
          </cell>
        </row>
        <row r="667">
          <cell r="B667">
            <v>0</v>
          </cell>
          <cell r="C667">
            <v>0</v>
          </cell>
          <cell r="D667">
            <v>0</v>
          </cell>
          <cell r="E667">
            <v>0</v>
          </cell>
          <cell r="F667">
            <v>0</v>
          </cell>
        </row>
        <row r="668">
          <cell r="B668">
            <v>0</v>
          </cell>
          <cell r="C668">
            <v>0</v>
          </cell>
          <cell r="D668">
            <v>0</v>
          </cell>
          <cell r="E668">
            <v>0</v>
          </cell>
          <cell r="F668">
            <v>0</v>
          </cell>
        </row>
        <row r="669">
          <cell r="B669">
            <v>0</v>
          </cell>
          <cell r="C669">
            <v>0</v>
          </cell>
          <cell r="D669">
            <v>0</v>
          </cell>
          <cell r="E669">
            <v>0</v>
          </cell>
          <cell r="F669">
            <v>0</v>
          </cell>
        </row>
        <row r="670">
          <cell r="B670">
            <v>0</v>
          </cell>
          <cell r="C670">
            <v>0</v>
          </cell>
          <cell r="D670">
            <v>0</v>
          </cell>
          <cell r="E670">
            <v>0</v>
          </cell>
          <cell r="F670">
            <v>0</v>
          </cell>
        </row>
        <row r="671">
          <cell r="B671">
            <v>0</v>
          </cell>
          <cell r="C671">
            <v>0</v>
          </cell>
          <cell r="D671">
            <v>0</v>
          </cell>
          <cell r="E671">
            <v>0</v>
          </cell>
          <cell r="F671">
            <v>0</v>
          </cell>
        </row>
        <row r="672">
          <cell r="B672">
            <v>0</v>
          </cell>
          <cell r="C672">
            <v>0</v>
          </cell>
          <cell r="D672">
            <v>0</v>
          </cell>
          <cell r="E672">
            <v>0</v>
          </cell>
          <cell r="F672">
            <v>0</v>
          </cell>
        </row>
        <row r="673">
          <cell r="B673">
            <v>0</v>
          </cell>
          <cell r="C673">
            <v>0</v>
          </cell>
          <cell r="D673">
            <v>0</v>
          </cell>
          <cell r="E673">
            <v>0</v>
          </cell>
          <cell r="F673">
            <v>0</v>
          </cell>
        </row>
        <row r="674">
          <cell r="B674">
            <v>0</v>
          </cell>
          <cell r="C674">
            <v>0</v>
          </cell>
          <cell r="D674">
            <v>0</v>
          </cell>
          <cell r="E674">
            <v>0</v>
          </cell>
          <cell r="F674">
            <v>0</v>
          </cell>
        </row>
        <row r="675">
          <cell r="B675">
            <v>0</v>
          </cell>
          <cell r="C675">
            <v>0</v>
          </cell>
          <cell r="D675">
            <v>0</v>
          </cell>
          <cell r="E675">
            <v>0</v>
          </cell>
          <cell r="F675">
            <v>0</v>
          </cell>
        </row>
        <row r="676">
          <cell r="B676">
            <v>0</v>
          </cell>
          <cell r="C676">
            <v>0</v>
          </cell>
          <cell r="D676">
            <v>0</v>
          </cell>
          <cell r="E676">
            <v>0</v>
          </cell>
          <cell r="F676">
            <v>0</v>
          </cell>
        </row>
        <row r="677">
          <cell r="B677">
            <v>0</v>
          </cell>
          <cell r="C677">
            <v>0</v>
          </cell>
          <cell r="D677">
            <v>0</v>
          </cell>
          <cell r="E677">
            <v>0</v>
          </cell>
          <cell r="F677">
            <v>0</v>
          </cell>
        </row>
        <row r="678">
          <cell r="B678">
            <v>0</v>
          </cell>
          <cell r="C678">
            <v>0</v>
          </cell>
          <cell r="D678">
            <v>0</v>
          </cell>
          <cell r="E678">
            <v>0</v>
          </cell>
          <cell r="F678">
            <v>0</v>
          </cell>
        </row>
        <row r="679">
          <cell r="B679">
            <v>0</v>
          </cell>
          <cell r="C679">
            <v>0</v>
          </cell>
          <cell r="D679">
            <v>0</v>
          </cell>
          <cell r="E679">
            <v>0</v>
          </cell>
          <cell r="F679">
            <v>0</v>
          </cell>
        </row>
        <row r="680">
          <cell r="B680">
            <v>0</v>
          </cell>
          <cell r="C680">
            <v>0</v>
          </cell>
          <cell r="D680">
            <v>0</v>
          </cell>
          <cell r="E680">
            <v>0</v>
          </cell>
          <cell r="F680">
            <v>0</v>
          </cell>
        </row>
        <row r="681">
          <cell r="B681">
            <v>0</v>
          </cell>
          <cell r="C681">
            <v>0</v>
          </cell>
          <cell r="D681">
            <v>0</v>
          </cell>
          <cell r="E681">
            <v>0</v>
          </cell>
          <cell r="F681">
            <v>0</v>
          </cell>
        </row>
        <row r="682">
          <cell r="B682">
            <v>0</v>
          </cell>
          <cell r="C682">
            <v>0</v>
          </cell>
          <cell r="D682">
            <v>0</v>
          </cell>
          <cell r="E682">
            <v>0</v>
          </cell>
          <cell r="F682">
            <v>0</v>
          </cell>
        </row>
        <row r="683">
          <cell r="B683">
            <v>0</v>
          </cell>
          <cell r="C683">
            <v>0</v>
          </cell>
          <cell r="D683">
            <v>0</v>
          </cell>
          <cell r="E683">
            <v>0</v>
          </cell>
          <cell r="F683">
            <v>0</v>
          </cell>
        </row>
        <row r="684">
          <cell r="B684">
            <v>0</v>
          </cell>
          <cell r="C684">
            <v>0</v>
          </cell>
          <cell r="D684">
            <v>0</v>
          </cell>
          <cell r="E684">
            <v>0</v>
          </cell>
          <cell r="F684">
            <v>0</v>
          </cell>
        </row>
        <row r="685">
          <cell r="B685">
            <v>0</v>
          </cell>
          <cell r="C685">
            <v>0</v>
          </cell>
          <cell r="D685">
            <v>0</v>
          </cell>
          <cell r="E685">
            <v>0</v>
          </cell>
          <cell r="F685">
            <v>0</v>
          </cell>
        </row>
        <row r="686">
          <cell r="B686">
            <v>0</v>
          </cell>
          <cell r="C686">
            <v>0</v>
          </cell>
          <cell r="D686">
            <v>0</v>
          </cell>
          <cell r="E686">
            <v>0</v>
          </cell>
          <cell r="F686">
            <v>0</v>
          </cell>
        </row>
        <row r="687">
          <cell r="B687">
            <v>0</v>
          </cell>
          <cell r="C687">
            <v>0</v>
          </cell>
          <cell r="D687">
            <v>0</v>
          </cell>
          <cell r="E687">
            <v>0</v>
          </cell>
          <cell r="F687">
            <v>0</v>
          </cell>
        </row>
        <row r="688">
          <cell r="B688">
            <v>0</v>
          </cell>
          <cell r="C688">
            <v>0</v>
          </cell>
          <cell r="D688">
            <v>0</v>
          </cell>
          <cell r="E688">
            <v>0</v>
          </cell>
          <cell r="F688">
            <v>0</v>
          </cell>
        </row>
        <row r="689">
          <cell r="B689">
            <v>0</v>
          </cell>
          <cell r="C689">
            <v>0</v>
          </cell>
          <cell r="D689">
            <v>0</v>
          </cell>
          <cell r="E689">
            <v>0</v>
          </cell>
          <cell r="F689">
            <v>0</v>
          </cell>
        </row>
        <row r="690">
          <cell r="B690">
            <v>0</v>
          </cell>
          <cell r="C690">
            <v>0</v>
          </cell>
          <cell r="D690">
            <v>0</v>
          </cell>
          <cell r="E690">
            <v>0</v>
          </cell>
          <cell r="F690">
            <v>0</v>
          </cell>
        </row>
        <row r="691">
          <cell r="B691">
            <v>0</v>
          </cell>
          <cell r="C691">
            <v>0</v>
          </cell>
          <cell r="D691">
            <v>0</v>
          </cell>
          <cell r="E691">
            <v>0</v>
          </cell>
          <cell r="F691">
            <v>0</v>
          </cell>
        </row>
        <row r="692">
          <cell r="B692">
            <v>0</v>
          </cell>
          <cell r="C692">
            <v>0</v>
          </cell>
          <cell r="D692">
            <v>0</v>
          </cell>
          <cell r="E692">
            <v>0</v>
          </cell>
          <cell r="F692">
            <v>0</v>
          </cell>
        </row>
        <row r="693">
          <cell r="B693">
            <v>0</v>
          </cell>
          <cell r="C693">
            <v>0</v>
          </cell>
          <cell r="D693">
            <v>0</v>
          </cell>
          <cell r="E693">
            <v>0</v>
          </cell>
          <cell r="F693">
            <v>0</v>
          </cell>
        </row>
        <row r="694">
          <cell r="B694">
            <v>0</v>
          </cell>
          <cell r="C694">
            <v>0</v>
          </cell>
          <cell r="D694">
            <v>0</v>
          </cell>
          <cell r="E694">
            <v>0</v>
          </cell>
          <cell r="F694">
            <v>0</v>
          </cell>
        </row>
        <row r="695">
          <cell r="B695">
            <v>0</v>
          </cell>
          <cell r="C695">
            <v>0</v>
          </cell>
          <cell r="D695">
            <v>0</v>
          </cell>
          <cell r="E695">
            <v>0</v>
          </cell>
          <cell r="F695">
            <v>0</v>
          </cell>
        </row>
        <row r="696">
          <cell r="B696">
            <v>0</v>
          </cell>
          <cell r="C696">
            <v>0</v>
          </cell>
          <cell r="D696">
            <v>0</v>
          </cell>
          <cell r="E696">
            <v>0</v>
          </cell>
          <cell r="F696">
            <v>0</v>
          </cell>
        </row>
        <row r="697">
          <cell r="B697">
            <v>0</v>
          </cell>
          <cell r="C697">
            <v>0</v>
          </cell>
          <cell r="D697">
            <v>0</v>
          </cell>
          <cell r="E697">
            <v>0</v>
          </cell>
          <cell r="F697">
            <v>0</v>
          </cell>
        </row>
        <row r="698">
          <cell r="B698">
            <v>0</v>
          </cell>
          <cell r="C698">
            <v>0</v>
          </cell>
          <cell r="D698">
            <v>0</v>
          </cell>
          <cell r="E698">
            <v>0</v>
          </cell>
          <cell r="F698">
            <v>0</v>
          </cell>
        </row>
        <row r="699">
          <cell r="B699">
            <v>0</v>
          </cell>
          <cell r="C699">
            <v>0</v>
          </cell>
          <cell r="D699">
            <v>0</v>
          </cell>
          <cell r="E699">
            <v>0</v>
          </cell>
          <cell r="F699">
            <v>0</v>
          </cell>
        </row>
        <row r="700">
          <cell r="B700">
            <v>0</v>
          </cell>
          <cell r="C700">
            <v>0</v>
          </cell>
          <cell r="D700">
            <v>0</v>
          </cell>
          <cell r="E700">
            <v>0</v>
          </cell>
          <cell r="F700">
            <v>0</v>
          </cell>
        </row>
        <row r="701">
          <cell r="B701">
            <v>0</v>
          </cell>
          <cell r="C701">
            <v>0</v>
          </cell>
          <cell r="D701">
            <v>0</v>
          </cell>
          <cell r="E701">
            <v>0</v>
          </cell>
          <cell r="F701">
            <v>0</v>
          </cell>
        </row>
        <row r="702">
          <cell r="B702">
            <v>0</v>
          </cell>
          <cell r="C702">
            <v>0</v>
          </cell>
          <cell r="D702">
            <v>0</v>
          </cell>
          <cell r="E702">
            <v>0</v>
          </cell>
          <cell r="F702">
            <v>0</v>
          </cell>
        </row>
        <row r="703">
          <cell r="B703">
            <v>0</v>
          </cell>
          <cell r="C703">
            <v>0</v>
          </cell>
          <cell r="D703">
            <v>0</v>
          </cell>
          <cell r="E703">
            <v>0</v>
          </cell>
          <cell r="F703">
            <v>0</v>
          </cell>
        </row>
        <row r="704">
          <cell r="B704">
            <v>0</v>
          </cell>
          <cell r="C704">
            <v>0</v>
          </cell>
          <cell r="D704">
            <v>0</v>
          </cell>
          <cell r="E704">
            <v>0</v>
          </cell>
          <cell r="F704">
            <v>0</v>
          </cell>
        </row>
        <row r="705">
          <cell r="B705">
            <v>0</v>
          </cell>
          <cell r="C705">
            <v>0</v>
          </cell>
          <cell r="D705">
            <v>0</v>
          </cell>
          <cell r="E705">
            <v>0</v>
          </cell>
          <cell r="F705">
            <v>0</v>
          </cell>
        </row>
        <row r="706">
          <cell r="B706">
            <v>0</v>
          </cell>
          <cell r="C706">
            <v>0</v>
          </cell>
          <cell r="D706">
            <v>0</v>
          </cell>
          <cell r="E706">
            <v>0</v>
          </cell>
          <cell r="F706">
            <v>0</v>
          </cell>
        </row>
        <row r="707">
          <cell r="B707">
            <v>0</v>
          </cell>
          <cell r="C707">
            <v>0</v>
          </cell>
          <cell r="D707">
            <v>0</v>
          </cell>
          <cell r="E707">
            <v>0</v>
          </cell>
          <cell r="F707">
            <v>0</v>
          </cell>
        </row>
        <row r="708">
          <cell r="B708">
            <v>0</v>
          </cell>
          <cell r="C708">
            <v>0</v>
          </cell>
          <cell r="D708">
            <v>0</v>
          </cell>
          <cell r="E708">
            <v>0</v>
          </cell>
          <cell r="F708">
            <v>0</v>
          </cell>
        </row>
        <row r="709">
          <cell r="B709">
            <v>0</v>
          </cell>
          <cell r="C709">
            <v>0</v>
          </cell>
          <cell r="D709">
            <v>0</v>
          </cell>
          <cell r="E709">
            <v>0</v>
          </cell>
          <cell r="F709">
            <v>0</v>
          </cell>
        </row>
        <row r="710">
          <cell r="B710">
            <v>0</v>
          </cell>
          <cell r="C710">
            <v>0</v>
          </cell>
          <cell r="D710">
            <v>0</v>
          </cell>
          <cell r="E710">
            <v>0</v>
          </cell>
          <cell r="F710">
            <v>0</v>
          </cell>
        </row>
        <row r="711">
          <cell r="B711">
            <v>0</v>
          </cell>
          <cell r="C711">
            <v>0</v>
          </cell>
          <cell r="D711">
            <v>0</v>
          </cell>
          <cell r="E711">
            <v>0</v>
          </cell>
          <cell r="F711">
            <v>0</v>
          </cell>
        </row>
        <row r="712">
          <cell r="B712">
            <v>0</v>
          </cell>
          <cell r="C712">
            <v>0</v>
          </cell>
          <cell r="D712">
            <v>0</v>
          </cell>
          <cell r="E712">
            <v>0</v>
          </cell>
          <cell r="F712">
            <v>0</v>
          </cell>
        </row>
        <row r="713">
          <cell r="B713">
            <v>0</v>
          </cell>
          <cell r="C713">
            <v>0</v>
          </cell>
          <cell r="D713">
            <v>0</v>
          </cell>
          <cell r="E713">
            <v>0</v>
          </cell>
          <cell r="F713">
            <v>0</v>
          </cell>
        </row>
        <row r="714">
          <cell r="B714">
            <v>0</v>
          </cell>
          <cell r="C714">
            <v>0</v>
          </cell>
          <cell r="D714">
            <v>0</v>
          </cell>
          <cell r="E714">
            <v>0</v>
          </cell>
          <cell r="F714">
            <v>0</v>
          </cell>
        </row>
        <row r="715">
          <cell r="B715">
            <v>0</v>
          </cell>
          <cell r="C715">
            <v>0</v>
          </cell>
          <cell r="D715">
            <v>0</v>
          </cell>
          <cell r="E715">
            <v>0</v>
          </cell>
          <cell r="F715">
            <v>0</v>
          </cell>
        </row>
        <row r="716">
          <cell r="B716">
            <v>0</v>
          </cell>
          <cell r="C716">
            <v>0</v>
          </cell>
          <cell r="D716">
            <v>0</v>
          </cell>
          <cell r="E716">
            <v>0</v>
          </cell>
          <cell r="F716">
            <v>0</v>
          </cell>
        </row>
        <row r="717">
          <cell r="B717">
            <v>0</v>
          </cell>
          <cell r="C717">
            <v>0</v>
          </cell>
          <cell r="D717">
            <v>0</v>
          </cell>
          <cell r="E717">
            <v>0</v>
          </cell>
          <cell r="F717">
            <v>0</v>
          </cell>
        </row>
        <row r="718">
          <cell r="B718">
            <v>0</v>
          </cell>
          <cell r="C718">
            <v>0</v>
          </cell>
          <cell r="D718">
            <v>0</v>
          </cell>
          <cell r="E718">
            <v>0</v>
          </cell>
          <cell r="F718">
            <v>0</v>
          </cell>
        </row>
        <row r="719">
          <cell r="B719">
            <v>0</v>
          </cell>
          <cell r="C719">
            <v>0</v>
          </cell>
          <cell r="D719">
            <v>0</v>
          </cell>
          <cell r="E719">
            <v>0</v>
          </cell>
          <cell r="F719">
            <v>0</v>
          </cell>
        </row>
        <row r="720">
          <cell r="B720">
            <v>0</v>
          </cell>
          <cell r="C720">
            <v>0</v>
          </cell>
          <cell r="D720">
            <v>0</v>
          </cell>
          <cell r="E720">
            <v>0</v>
          </cell>
          <cell r="F720">
            <v>0</v>
          </cell>
        </row>
        <row r="721">
          <cell r="B721">
            <v>0</v>
          </cell>
          <cell r="C721">
            <v>0</v>
          </cell>
          <cell r="D721">
            <v>0</v>
          </cell>
          <cell r="E721">
            <v>0</v>
          </cell>
          <cell r="F721">
            <v>0</v>
          </cell>
        </row>
        <row r="722">
          <cell r="B722">
            <v>0</v>
          </cell>
          <cell r="C722">
            <v>0</v>
          </cell>
          <cell r="D722">
            <v>0</v>
          </cell>
          <cell r="E722">
            <v>0</v>
          </cell>
          <cell r="F722">
            <v>0</v>
          </cell>
        </row>
        <row r="723">
          <cell r="B723">
            <v>0</v>
          </cell>
          <cell r="C723">
            <v>0</v>
          </cell>
          <cell r="D723">
            <v>0</v>
          </cell>
          <cell r="E723">
            <v>0</v>
          </cell>
          <cell r="F723">
            <v>0</v>
          </cell>
        </row>
        <row r="724">
          <cell r="B724">
            <v>0</v>
          </cell>
          <cell r="C724">
            <v>0</v>
          </cell>
          <cell r="D724">
            <v>0</v>
          </cell>
          <cell r="E724">
            <v>0</v>
          </cell>
          <cell r="F724">
            <v>0</v>
          </cell>
        </row>
        <row r="725">
          <cell r="B725">
            <v>0</v>
          </cell>
          <cell r="C725">
            <v>0</v>
          </cell>
          <cell r="D725">
            <v>0</v>
          </cell>
          <cell r="E725">
            <v>0</v>
          </cell>
          <cell r="F725">
            <v>0</v>
          </cell>
        </row>
        <row r="726">
          <cell r="B726">
            <v>0</v>
          </cell>
          <cell r="C726">
            <v>0</v>
          </cell>
          <cell r="D726">
            <v>0</v>
          </cell>
          <cell r="E726">
            <v>0</v>
          </cell>
          <cell r="F726">
            <v>0</v>
          </cell>
        </row>
        <row r="727">
          <cell r="B727">
            <v>0</v>
          </cell>
          <cell r="C727">
            <v>0</v>
          </cell>
          <cell r="D727">
            <v>0</v>
          </cell>
          <cell r="E727">
            <v>0</v>
          </cell>
          <cell r="F727">
            <v>0</v>
          </cell>
        </row>
        <row r="728">
          <cell r="B728">
            <v>0</v>
          </cell>
          <cell r="C728">
            <v>0</v>
          </cell>
          <cell r="D728">
            <v>0</v>
          </cell>
          <cell r="E728">
            <v>0</v>
          </cell>
          <cell r="F728">
            <v>0</v>
          </cell>
        </row>
        <row r="729">
          <cell r="B729">
            <v>0</v>
          </cell>
          <cell r="C729">
            <v>0</v>
          </cell>
          <cell r="D729">
            <v>0</v>
          </cell>
          <cell r="E729">
            <v>0</v>
          </cell>
          <cell r="F729">
            <v>0</v>
          </cell>
        </row>
        <row r="730">
          <cell r="B730">
            <v>0</v>
          </cell>
          <cell r="C730">
            <v>0</v>
          </cell>
          <cell r="D730">
            <v>0</v>
          </cell>
          <cell r="E730">
            <v>0</v>
          </cell>
          <cell r="F730">
            <v>0</v>
          </cell>
        </row>
        <row r="731">
          <cell r="B731">
            <v>0</v>
          </cell>
          <cell r="C731">
            <v>0</v>
          </cell>
          <cell r="D731">
            <v>0</v>
          </cell>
          <cell r="E731">
            <v>0</v>
          </cell>
          <cell r="F731">
            <v>0</v>
          </cell>
        </row>
        <row r="732">
          <cell r="B732">
            <v>0</v>
          </cell>
          <cell r="C732">
            <v>0</v>
          </cell>
          <cell r="D732">
            <v>0</v>
          </cell>
          <cell r="E732">
            <v>0</v>
          </cell>
          <cell r="F732">
            <v>0</v>
          </cell>
        </row>
        <row r="733">
          <cell r="B733">
            <v>0</v>
          </cell>
          <cell r="C733">
            <v>0</v>
          </cell>
          <cell r="D733">
            <v>0</v>
          </cell>
          <cell r="E733">
            <v>0</v>
          </cell>
          <cell r="F733">
            <v>0</v>
          </cell>
        </row>
        <row r="734">
          <cell r="B734">
            <v>0</v>
          </cell>
          <cell r="C734">
            <v>0</v>
          </cell>
          <cell r="D734">
            <v>0</v>
          </cell>
          <cell r="E734">
            <v>0</v>
          </cell>
          <cell r="F734">
            <v>0</v>
          </cell>
        </row>
        <row r="735">
          <cell r="B735">
            <v>0</v>
          </cell>
          <cell r="C735">
            <v>0</v>
          </cell>
          <cell r="D735">
            <v>0</v>
          </cell>
          <cell r="E735">
            <v>0</v>
          </cell>
          <cell r="F735">
            <v>0</v>
          </cell>
        </row>
        <row r="736">
          <cell r="B736">
            <v>0</v>
          </cell>
          <cell r="C736">
            <v>0</v>
          </cell>
          <cell r="D736">
            <v>0</v>
          </cell>
          <cell r="E736">
            <v>0</v>
          </cell>
          <cell r="F736">
            <v>0</v>
          </cell>
        </row>
        <row r="737">
          <cell r="B737">
            <v>0</v>
          </cell>
          <cell r="C737">
            <v>0</v>
          </cell>
          <cell r="D737">
            <v>0</v>
          </cell>
          <cell r="E737">
            <v>0</v>
          </cell>
          <cell r="F737">
            <v>0</v>
          </cell>
        </row>
        <row r="738">
          <cell r="B738">
            <v>0</v>
          </cell>
          <cell r="C738">
            <v>0</v>
          </cell>
          <cell r="D738">
            <v>0</v>
          </cell>
          <cell r="E738">
            <v>0</v>
          </cell>
          <cell r="F738">
            <v>0</v>
          </cell>
        </row>
        <row r="739">
          <cell r="B739">
            <v>0</v>
          </cell>
          <cell r="C739">
            <v>0</v>
          </cell>
          <cell r="D739">
            <v>0</v>
          </cell>
          <cell r="E739">
            <v>0</v>
          </cell>
          <cell r="F739">
            <v>0</v>
          </cell>
        </row>
        <row r="740">
          <cell r="B740">
            <v>0</v>
          </cell>
          <cell r="C740">
            <v>0</v>
          </cell>
          <cell r="D740">
            <v>0</v>
          </cell>
          <cell r="E740">
            <v>0</v>
          </cell>
          <cell r="F740">
            <v>0</v>
          </cell>
        </row>
        <row r="741">
          <cell r="B741">
            <v>0</v>
          </cell>
          <cell r="C741">
            <v>0</v>
          </cell>
          <cell r="D741">
            <v>0</v>
          </cell>
          <cell r="E741">
            <v>0</v>
          </cell>
          <cell r="F741">
            <v>0</v>
          </cell>
        </row>
        <row r="742">
          <cell r="B742">
            <v>0</v>
          </cell>
          <cell r="C742">
            <v>0</v>
          </cell>
          <cell r="D742">
            <v>0</v>
          </cell>
          <cell r="E742">
            <v>0</v>
          </cell>
          <cell r="F742">
            <v>0</v>
          </cell>
        </row>
        <row r="743">
          <cell r="B743">
            <v>0</v>
          </cell>
          <cell r="C743">
            <v>0</v>
          </cell>
          <cell r="D743">
            <v>0</v>
          </cell>
          <cell r="E743">
            <v>0</v>
          </cell>
          <cell r="F743">
            <v>0</v>
          </cell>
        </row>
        <row r="744">
          <cell r="B744">
            <v>0</v>
          </cell>
          <cell r="C744">
            <v>0</v>
          </cell>
          <cell r="D744">
            <v>0</v>
          </cell>
          <cell r="E744">
            <v>0</v>
          </cell>
          <cell r="F744">
            <v>0</v>
          </cell>
        </row>
        <row r="745">
          <cell r="B745">
            <v>0</v>
          </cell>
          <cell r="C745">
            <v>0</v>
          </cell>
          <cell r="D745">
            <v>0</v>
          </cell>
          <cell r="E745">
            <v>0</v>
          </cell>
          <cell r="F745">
            <v>0</v>
          </cell>
        </row>
        <row r="746">
          <cell r="B746">
            <v>0</v>
          </cell>
          <cell r="C746">
            <v>0</v>
          </cell>
          <cell r="D746">
            <v>0</v>
          </cell>
          <cell r="E746">
            <v>0</v>
          </cell>
          <cell r="F746">
            <v>0</v>
          </cell>
        </row>
        <row r="747">
          <cell r="B747">
            <v>0</v>
          </cell>
          <cell r="C747">
            <v>0</v>
          </cell>
          <cell r="D747">
            <v>0</v>
          </cell>
          <cell r="E747">
            <v>0</v>
          </cell>
          <cell r="F747">
            <v>0</v>
          </cell>
        </row>
        <row r="748">
          <cell r="B748">
            <v>0</v>
          </cell>
          <cell r="C748">
            <v>0</v>
          </cell>
          <cell r="D748">
            <v>0</v>
          </cell>
          <cell r="E748">
            <v>0</v>
          </cell>
          <cell r="F748">
            <v>0</v>
          </cell>
        </row>
        <row r="749">
          <cell r="B749">
            <v>0</v>
          </cell>
          <cell r="C749">
            <v>0</v>
          </cell>
          <cell r="D749">
            <v>0</v>
          </cell>
          <cell r="E749">
            <v>0</v>
          </cell>
          <cell r="F749">
            <v>0</v>
          </cell>
        </row>
        <row r="750">
          <cell r="B750">
            <v>0</v>
          </cell>
          <cell r="C750">
            <v>0</v>
          </cell>
          <cell r="D750">
            <v>0</v>
          </cell>
          <cell r="E750">
            <v>0</v>
          </cell>
          <cell r="F750">
            <v>0</v>
          </cell>
        </row>
        <row r="751">
          <cell r="B751">
            <v>0</v>
          </cell>
          <cell r="C751">
            <v>0</v>
          </cell>
          <cell r="D751">
            <v>0</v>
          </cell>
          <cell r="E751">
            <v>0</v>
          </cell>
          <cell r="F751">
            <v>0</v>
          </cell>
        </row>
        <row r="752">
          <cell r="B752">
            <v>0</v>
          </cell>
          <cell r="C752">
            <v>0</v>
          </cell>
          <cell r="D752">
            <v>0</v>
          </cell>
          <cell r="E752">
            <v>0</v>
          </cell>
          <cell r="F752">
            <v>0</v>
          </cell>
        </row>
        <row r="753">
          <cell r="B753">
            <v>0</v>
          </cell>
          <cell r="C753">
            <v>0</v>
          </cell>
          <cell r="D753">
            <v>0</v>
          </cell>
          <cell r="E753">
            <v>0</v>
          </cell>
          <cell r="F753">
            <v>0</v>
          </cell>
        </row>
        <row r="754">
          <cell r="B754">
            <v>0</v>
          </cell>
          <cell r="C754">
            <v>0</v>
          </cell>
          <cell r="D754">
            <v>0</v>
          </cell>
          <cell r="E754">
            <v>0</v>
          </cell>
          <cell r="F754">
            <v>0</v>
          </cell>
        </row>
        <row r="755">
          <cell r="B755">
            <v>0</v>
          </cell>
          <cell r="C755">
            <v>0</v>
          </cell>
          <cell r="D755">
            <v>0</v>
          </cell>
          <cell r="E755">
            <v>0</v>
          </cell>
          <cell r="F755">
            <v>0</v>
          </cell>
        </row>
        <row r="756">
          <cell r="B756">
            <v>0</v>
          </cell>
          <cell r="C756">
            <v>0</v>
          </cell>
          <cell r="D756">
            <v>0</v>
          </cell>
          <cell r="E756">
            <v>0</v>
          </cell>
          <cell r="F756">
            <v>0</v>
          </cell>
        </row>
        <row r="757">
          <cell r="B757">
            <v>0</v>
          </cell>
          <cell r="C757">
            <v>0</v>
          </cell>
          <cell r="D757">
            <v>0</v>
          </cell>
          <cell r="E757">
            <v>0</v>
          </cell>
          <cell r="F757">
            <v>0</v>
          </cell>
        </row>
        <row r="758">
          <cell r="B758">
            <v>0</v>
          </cell>
          <cell r="C758">
            <v>0</v>
          </cell>
          <cell r="D758">
            <v>0</v>
          </cell>
          <cell r="E758">
            <v>0</v>
          </cell>
          <cell r="F758">
            <v>0</v>
          </cell>
        </row>
        <row r="759">
          <cell r="B759">
            <v>0</v>
          </cell>
          <cell r="C759">
            <v>0</v>
          </cell>
          <cell r="D759">
            <v>0</v>
          </cell>
          <cell r="E759">
            <v>0</v>
          </cell>
          <cell r="F759">
            <v>0</v>
          </cell>
        </row>
        <row r="760">
          <cell r="B760">
            <v>0</v>
          </cell>
          <cell r="C760">
            <v>0</v>
          </cell>
          <cell r="D760">
            <v>0</v>
          </cell>
          <cell r="E760">
            <v>0</v>
          </cell>
          <cell r="F760">
            <v>0</v>
          </cell>
        </row>
        <row r="761">
          <cell r="B761">
            <v>0</v>
          </cell>
          <cell r="C761">
            <v>0</v>
          </cell>
          <cell r="D761">
            <v>0</v>
          </cell>
          <cell r="E761">
            <v>0</v>
          </cell>
          <cell r="F761">
            <v>0</v>
          </cell>
        </row>
        <row r="762">
          <cell r="B762">
            <v>0</v>
          </cell>
          <cell r="C762">
            <v>0</v>
          </cell>
          <cell r="D762">
            <v>0</v>
          </cell>
          <cell r="E762">
            <v>0</v>
          </cell>
          <cell r="F762">
            <v>0</v>
          </cell>
        </row>
        <row r="763">
          <cell r="B763">
            <v>0</v>
          </cell>
          <cell r="C763">
            <v>0</v>
          </cell>
          <cell r="D763">
            <v>0</v>
          </cell>
          <cell r="E763">
            <v>0</v>
          </cell>
          <cell r="F763">
            <v>0</v>
          </cell>
        </row>
        <row r="764">
          <cell r="B764">
            <v>0</v>
          </cell>
          <cell r="C764">
            <v>0</v>
          </cell>
          <cell r="D764">
            <v>0</v>
          </cell>
          <cell r="E764">
            <v>0</v>
          </cell>
          <cell r="F764">
            <v>0</v>
          </cell>
        </row>
        <row r="765">
          <cell r="B765">
            <v>0</v>
          </cell>
          <cell r="C765">
            <v>0</v>
          </cell>
          <cell r="D765">
            <v>0</v>
          </cell>
          <cell r="E765">
            <v>0</v>
          </cell>
          <cell r="F765">
            <v>0</v>
          </cell>
        </row>
        <row r="766">
          <cell r="B766">
            <v>0</v>
          </cell>
          <cell r="C766">
            <v>0</v>
          </cell>
          <cell r="D766">
            <v>0</v>
          </cell>
          <cell r="E766">
            <v>0</v>
          </cell>
          <cell r="F766">
            <v>0</v>
          </cell>
        </row>
        <row r="767">
          <cell r="B767">
            <v>0</v>
          </cell>
          <cell r="C767">
            <v>0</v>
          </cell>
          <cell r="D767">
            <v>0</v>
          </cell>
          <cell r="E767">
            <v>0</v>
          </cell>
          <cell r="F767">
            <v>0</v>
          </cell>
        </row>
        <row r="768">
          <cell r="B768">
            <v>0</v>
          </cell>
          <cell r="C768">
            <v>0</v>
          </cell>
          <cell r="D768">
            <v>0</v>
          </cell>
          <cell r="E768">
            <v>0</v>
          </cell>
          <cell r="F768">
            <v>0</v>
          </cell>
        </row>
        <row r="769">
          <cell r="B769">
            <v>0</v>
          </cell>
          <cell r="C769">
            <v>0</v>
          </cell>
          <cell r="D769">
            <v>0</v>
          </cell>
          <cell r="E769">
            <v>0</v>
          </cell>
          <cell r="F769">
            <v>0</v>
          </cell>
        </row>
        <row r="770">
          <cell r="B770">
            <v>0</v>
          </cell>
          <cell r="C770">
            <v>0</v>
          </cell>
          <cell r="D770">
            <v>0</v>
          </cell>
          <cell r="E770">
            <v>0</v>
          </cell>
          <cell r="F770">
            <v>0</v>
          </cell>
        </row>
        <row r="771">
          <cell r="B771">
            <v>0</v>
          </cell>
          <cell r="C771">
            <v>0</v>
          </cell>
          <cell r="D771">
            <v>0</v>
          </cell>
          <cell r="E771">
            <v>0</v>
          </cell>
          <cell r="F771">
            <v>0</v>
          </cell>
        </row>
        <row r="772">
          <cell r="B772">
            <v>0</v>
          </cell>
          <cell r="C772">
            <v>0</v>
          </cell>
          <cell r="D772">
            <v>0</v>
          </cell>
          <cell r="E772">
            <v>0</v>
          </cell>
          <cell r="F772">
            <v>0</v>
          </cell>
        </row>
        <row r="773">
          <cell r="B773">
            <v>0</v>
          </cell>
          <cell r="C773">
            <v>0</v>
          </cell>
          <cell r="D773">
            <v>0</v>
          </cell>
          <cell r="E773">
            <v>0</v>
          </cell>
          <cell r="F773">
            <v>0</v>
          </cell>
        </row>
        <row r="774">
          <cell r="B774">
            <v>0</v>
          </cell>
          <cell r="C774">
            <v>0</v>
          </cell>
          <cell r="D774">
            <v>0</v>
          </cell>
          <cell r="E774">
            <v>0</v>
          </cell>
          <cell r="F774">
            <v>0</v>
          </cell>
        </row>
        <row r="775">
          <cell r="B775">
            <v>0</v>
          </cell>
          <cell r="C775">
            <v>0</v>
          </cell>
          <cell r="D775">
            <v>0</v>
          </cell>
          <cell r="E775">
            <v>0</v>
          </cell>
          <cell r="F775">
            <v>0</v>
          </cell>
        </row>
        <row r="776">
          <cell r="B776">
            <v>0</v>
          </cell>
          <cell r="C776">
            <v>0</v>
          </cell>
          <cell r="D776">
            <v>0</v>
          </cell>
          <cell r="E776">
            <v>0</v>
          </cell>
          <cell r="F776">
            <v>0</v>
          </cell>
        </row>
        <row r="777">
          <cell r="B777">
            <v>0</v>
          </cell>
          <cell r="C777">
            <v>0</v>
          </cell>
          <cell r="D777">
            <v>0</v>
          </cell>
          <cell r="E777">
            <v>0</v>
          </cell>
          <cell r="F777">
            <v>0</v>
          </cell>
        </row>
        <row r="778">
          <cell r="B778">
            <v>0</v>
          </cell>
          <cell r="C778">
            <v>0</v>
          </cell>
          <cell r="D778">
            <v>0</v>
          </cell>
          <cell r="E778">
            <v>0</v>
          </cell>
          <cell r="F778">
            <v>0</v>
          </cell>
        </row>
        <row r="779">
          <cell r="B779">
            <v>0</v>
          </cell>
          <cell r="C779">
            <v>0</v>
          </cell>
          <cell r="D779">
            <v>0</v>
          </cell>
          <cell r="E779">
            <v>0</v>
          </cell>
          <cell r="F779">
            <v>0</v>
          </cell>
        </row>
        <row r="780">
          <cell r="B780">
            <v>0</v>
          </cell>
          <cell r="C780">
            <v>0</v>
          </cell>
          <cell r="D780">
            <v>0</v>
          </cell>
          <cell r="E780">
            <v>0</v>
          </cell>
          <cell r="F780">
            <v>0</v>
          </cell>
        </row>
        <row r="781">
          <cell r="B781">
            <v>0</v>
          </cell>
          <cell r="C781">
            <v>0</v>
          </cell>
          <cell r="D781">
            <v>0</v>
          </cell>
          <cell r="E781">
            <v>0</v>
          </cell>
          <cell r="F781">
            <v>0</v>
          </cell>
        </row>
        <row r="782">
          <cell r="B782">
            <v>0</v>
          </cell>
          <cell r="C782">
            <v>0</v>
          </cell>
          <cell r="D782">
            <v>0</v>
          </cell>
          <cell r="E782">
            <v>0</v>
          </cell>
          <cell r="F782">
            <v>0</v>
          </cell>
        </row>
        <row r="783">
          <cell r="B783">
            <v>0</v>
          </cell>
          <cell r="C783">
            <v>0</v>
          </cell>
          <cell r="D783">
            <v>0</v>
          </cell>
          <cell r="E783">
            <v>0</v>
          </cell>
          <cell r="F783">
            <v>0</v>
          </cell>
        </row>
        <row r="784">
          <cell r="B784">
            <v>0</v>
          </cell>
          <cell r="C784">
            <v>0</v>
          </cell>
          <cell r="D784">
            <v>0</v>
          </cell>
          <cell r="E784">
            <v>0</v>
          </cell>
          <cell r="F784">
            <v>0</v>
          </cell>
        </row>
        <row r="785">
          <cell r="B785">
            <v>0</v>
          </cell>
          <cell r="C785">
            <v>0</v>
          </cell>
          <cell r="D785">
            <v>0</v>
          </cell>
          <cell r="E785">
            <v>0</v>
          </cell>
          <cell r="F785">
            <v>0</v>
          </cell>
        </row>
        <row r="786">
          <cell r="B786">
            <v>0</v>
          </cell>
          <cell r="C786">
            <v>0</v>
          </cell>
          <cell r="D786">
            <v>0</v>
          </cell>
          <cell r="E786">
            <v>0</v>
          </cell>
          <cell r="F786">
            <v>0</v>
          </cell>
        </row>
        <row r="787">
          <cell r="B787">
            <v>0</v>
          </cell>
          <cell r="C787">
            <v>0</v>
          </cell>
          <cell r="D787">
            <v>0</v>
          </cell>
          <cell r="E787">
            <v>0</v>
          </cell>
          <cell r="F787">
            <v>0</v>
          </cell>
        </row>
        <row r="788">
          <cell r="B788">
            <v>0</v>
          </cell>
          <cell r="C788">
            <v>0</v>
          </cell>
          <cell r="D788">
            <v>0</v>
          </cell>
          <cell r="E788">
            <v>0</v>
          </cell>
          <cell r="F788">
            <v>0</v>
          </cell>
        </row>
        <row r="789">
          <cell r="B789">
            <v>0</v>
          </cell>
          <cell r="C789">
            <v>0</v>
          </cell>
          <cell r="D789">
            <v>0</v>
          </cell>
          <cell r="E789">
            <v>0</v>
          </cell>
          <cell r="F789">
            <v>0</v>
          </cell>
        </row>
        <row r="790">
          <cell r="B790">
            <v>0</v>
          </cell>
          <cell r="C790">
            <v>0</v>
          </cell>
          <cell r="D790">
            <v>0</v>
          </cell>
          <cell r="E790">
            <v>0</v>
          </cell>
          <cell r="F790">
            <v>0</v>
          </cell>
        </row>
        <row r="791">
          <cell r="B791">
            <v>0</v>
          </cell>
          <cell r="C791">
            <v>0</v>
          </cell>
          <cell r="D791">
            <v>0</v>
          </cell>
          <cell r="E791">
            <v>0</v>
          </cell>
          <cell r="F791">
            <v>0</v>
          </cell>
        </row>
        <row r="792">
          <cell r="B792">
            <v>0</v>
          </cell>
          <cell r="C792">
            <v>0</v>
          </cell>
          <cell r="D792">
            <v>0</v>
          </cell>
          <cell r="E792">
            <v>0</v>
          </cell>
          <cell r="F792">
            <v>0</v>
          </cell>
        </row>
        <row r="793">
          <cell r="B793">
            <v>0</v>
          </cell>
          <cell r="C793">
            <v>0</v>
          </cell>
          <cell r="D793">
            <v>0</v>
          </cell>
          <cell r="E793">
            <v>0</v>
          </cell>
          <cell r="F793">
            <v>0</v>
          </cell>
        </row>
        <row r="794">
          <cell r="B794">
            <v>0</v>
          </cell>
          <cell r="C794">
            <v>0</v>
          </cell>
          <cell r="D794">
            <v>0</v>
          </cell>
          <cell r="E794">
            <v>0</v>
          </cell>
          <cell r="F794">
            <v>0</v>
          </cell>
        </row>
        <row r="795">
          <cell r="B795">
            <v>0</v>
          </cell>
          <cell r="C795">
            <v>0</v>
          </cell>
          <cell r="D795">
            <v>0</v>
          </cell>
          <cell r="E795">
            <v>0</v>
          </cell>
          <cell r="F795">
            <v>0</v>
          </cell>
        </row>
        <row r="796">
          <cell r="B796">
            <v>0</v>
          </cell>
          <cell r="C796">
            <v>0</v>
          </cell>
          <cell r="D796">
            <v>0</v>
          </cell>
          <cell r="E796">
            <v>0</v>
          </cell>
          <cell r="F796">
            <v>0</v>
          </cell>
        </row>
        <row r="797">
          <cell r="B797">
            <v>0</v>
          </cell>
          <cell r="C797">
            <v>0</v>
          </cell>
          <cell r="D797">
            <v>0</v>
          </cell>
          <cell r="E797">
            <v>0</v>
          </cell>
          <cell r="F797">
            <v>0</v>
          </cell>
        </row>
        <row r="798">
          <cell r="B798">
            <v>0</v>
          </cell>
          <cell r="C798">
            <v>0</v>
          </cell>
          <cell r="D798">
            <v>0</v>
          </cell>
          <cell r="E798">
            <v>0</v>
          </cell>
          <cell r="F798">
            <v>0</v>
          </cell>
        </row>
        <row r="799">
          <cell r="B799">
            <v>0</v>
          </cell>
          <cell r="C799">
            <v>0</v>
          </cell>
          <cell r="D799">
            <v>0</v>
          </cell>
          <cell r="E799">
            <v>0</v>
          </cell>
          <cell r="F799">
            <v>0</v>
          </cell>
        </row>
        <row r="800">
          <cell r="B800">
            <v>0</v>
          </cell>
          <cell r="C800">
            <v>0</v>
          </cell>
          <cell r="D800">
            <v>0</v>
          </cell>
          <cell r="E800">
            <v>0</v>
          </cell>
          <cell r="F800">
            <v>0</v>
          </cell>
        </row>
        <row r="801">
          <cell r="B801">
            <v>0</v>
          </cell>
          <cell r="C801">
            <v>0</v>
          </cell>
          <cell r="D801">
            <v>0</v>
          </cell>
          <cell r="E801">
            <v>0</v>
          </cell>
          <cell r="F801">
            <v>0</v>
          </cell>
        </row>
        <row r="802">
          <cell r="B802">
            <v>0</v>
          </cell>
          <cell r="C802">
            <v>0</v>
          </cell>
          <cell r="D802">
            <v>0</v>
          </cell>
          <cell r="E802">
            <v>0</v>
          </cell>
          <cell r="F802">
            <v>0</v>
          </cell>
        </row>
        <row r="803">
          <cell r="B803">
            <v>0</v>
          </cell>
          <cell r="C803">
            <v>0</v>
          </cell>
          <cell r="D803">
            <v>0</v>
          </cell>
          <cell r="E803">
            <v>0</v>
          </cell>
          <cell r="F803">
            <v>0</v>
          </cell>
        </row>
        <row r="804">
          <cell r="B804">
            <v>0</v>
          </cell>
          <cell r="C804">
            <v>0</v>
          </cell>
          <cell r="D804">
            <v>0</v>
          </cell>
          <cell r="E804">
            <v>0</v>
          </cell>
          <cell r="F804">
            <v>0</v>
          </cell>
        </row>
        <row r="805">
          <cell r="B805">
            <v>0</v>
          </cell>
          <cell r="C805">
            <v>0</v>
          </cell>
          <cell r="D805">
            <v>0</v>
          </cell>
          <cell r="E805">
            <v>0</v>
          </cell>
          <cell r="F805">
            <v>0</v>
          </cell>
        </row>
        <row r="806">
          <cell r="B806">
            <v>0</v>
          </cell>
          <cell r="C806">
            <v>0</v>
          </cell>
          <cell r="D806">
            <v>0</v>
          </cell>
          <cell r="E806">
            <v>0</v>
          </cell>
          <cell r="F806">
            <v>0</v>
          </cell>
        </row>
        <row r="807">
          <cell r="B807">
            <v>0</v>
          </cell>
          <cell r="C807">
            <v>0</v>
          </cell>
          <cell r="D807">
            <v>0</v>
          </cell>
          <cell r="E807">
            <v>0</v>
          </cell>
          <cell r="F807">
            <v>0</v>
          </cell>
        </row>
        <row r="808">
          <cell r="B808">
            <v>0</v>
          </cell>
          <cell r="C808">
            <v>0</v>
          </cell>
          <cell r="D808">
            <v>0</v>
          </cell>
          <cell r="E808">
            <v>0</v>
          </cell>
          <cell r="F808">
            <v>0</v>
          </cell>
        </row>
        <row r="809">
          <cell r="B809">
            <v>0</v>
          </cell>
          <cell r="C809">
            <v>0</v>
          </cell>
          <cell r="D809">
            <v>0</v>
          </cell>
          <cell r="E809">
            <v>0</v>
          </cell>
          <cell r="F809">
            <v>0</v>
          </cell>
        </row>
        <row r="810">
          <cell r="B810">
            <v>0</v>
          </cell>
          <cell r="C810">
            <v>0</v>
          </cell>
          <cell r="D810">
            <v>0</v>
          </cell>
          <cell r="E810">
            <v>0</v>
          </cell>
          <cell r="F810">
            <v>0</v>
          </cell>
        </row>
        <row r="811">
          <cell r="B811">
            <v>0</v>
          </cell>
          <cell r="C811">
            <v>0</v>
          </cell>
          <cell r="D811">
            <v>0</v>
          </cell>
          <cell r="E811">
            <v>0</v>
          </cell>
          <cell r="F811">
            <v>0</v>
          </cell>
        </row>
        <row r="812">
          <cell r="B812">
            <v>0</v>
          </cell>
          <cell r="C812">
            <v>0</v>
          </cell>
          <cell r="D812">
            <v>0</v>
          </cell>
          <cell r="E812">
            <v>0</v>
          </cell>
          <cell r="F812">
            <v>0</v>
          </cell>
        </row>
        <row r="813">
          <cell r="B813">
            <v>0</v>
          </cell>
          <cell r="C813">
            <v>0</v>
          </cell>
          <cell r="D813">
            <v>0</v>
          </cell>
          <cell r="E813">
            <v>0</v>
          </cell>
          <cell r="F813">
            <v>0</v>
          </cell>
        </row>
        <row r="814">
          <cell r="B814">
            <v>0</v>
          </cell>
          <cell r="C814">
            <v>0</v>
          </cell>
          <cell r="D814">
            <v>0</v>
          </cell>
          <cell r="E814">
            <v>0</v>
          </cell>
          <cell r="F814">
            <v>0</v>
          </cell>
        </row>
        <row r="815">
          <cell r="B815">
            <v>0</v>
          </cell>
          <cell r="C815">
            <v>0</v>
          </cell>
          <cell r="D815">
            <v>0</v>
          </cell>
          <cell r="E815">
            <v>0</v>
          </cell>
          <cell r="F815">
            <v>0</v>
          </cell>
        </row>
        <row r="816">
          <cell r="B816">
            <v>0</v>
          </cell>
          <cell r="C816">
            <v>0</v>
          </cell>
          <cell r="D816">
            <v>0</v>
          </cell>
          <cell r="E816">
            <v>0</v>
          </cell>
          <cell r="F816">
            <v>0</v>
          </cell>
        </row>
        <row r="817">
          <cell r="B817">
            <v>0</v>
          </cell>
          <cell r="C817">
            <v>0</v>
          </cell>
          <cell r="D817">
            <v>0</v>
          </cell>
          <cell r="E817">
            <v>0</v>
          </cell>
          <cell r="F817">
            <v>0</v>
          </cell>
        </row>
        <row r="818">
          <cell r="B818">
            <v>0</v>
          </cell>
          <cell r="C818">
            <v>0</v>
          </cell>
          <cell r="D818">
            <v>0</v>
          </cell>
          <cell r="E818">
            <v>0</v>
          </cell>
          <cell r="F818">
            <v>0</v>
          </cell>
        </row>
        <row r="819">
          <cell r="B819">
            <v>0</v>
          </cell>
          <cell r="C819">
            <v>0</v>
          </cell>
          <cell r="D819">
            <v>0</v>
          </cell>
          <cell r="E819">
            <v>0</v>
          </cell>
          <cell r="F819">
            <v>0</v>
          </cell>
        </row>
        <row r="820">
          <cell r="B820">
            <v>0</v>
          </cell>
          <cell r="C820">
            <v>0</v>
          </cell>
          <cell r="D820">
            <v>0</v>
          </cell>
          <cell r="E820">
            <v>0</v>
          </cell>
          <cell r="F820">
            <v>0</v>
          </cell>
        </row>
        <row r="821">
          <cell r="B821">
            <v>0</v>
          </cell>
          <cell r="C821">
            <v>0</v>
          </cell>
          <cell r="D821">
            <v>0</v>
          </cell>
          <cell r="E821">
            <v>0</v>
          </cell>
          <cell r="F821">
            <v>0</v>
          </cell>
        </row>
        <row r="822">
          <cell r="B822">
            <v>0</v>
          </cell>
          <cell r="C822">
            <v>0</v>
          </cell>
          <cell r="D822">
            <v>0</v>
          </cell>
          <cell r="E822">
            <v>0</v>
          </cell>
          <cell r="F822">
            <v>0</v>
          </cell>
        </row>
        <row r="823">
          <cell r="B823">
            <v>0</v>
          </cell>
          <cell r="C823">
            <v>0</v>
          </cell>
          <cell r="D823">
            <v>0</v>
          </cell>
          <cell r="E823">
            <v>0</v>
          </cell>
          <cell r="F823">
            <v>0</v>
          </cell>
        </row>
        <row r="824">
          <cell r="B824">
            <v>0</v>
          </cell>
          <cell r="C824">
            <v>0</v>
          </cell>
          <cell r="D824">
            <v>0</v>
          </cell>
          <cell r="E824">
            <v>0</v>
          </cell>
          <cell r="F824">
            <v>0</v>
          </cell>
        </row>
        <row r="825">
          <cell r="B825">
            <v>0</v>
          </cell>
          <cell r="C825">
            <v>0</v>
          </cell>
          <cell r="D825">
            <v>0</v>
          </cell>
          <cell r="E825">
            <v>0</v>
          </cell>
          <cell r="F825">
            <v>0</v>
          </cell>
        </row>
        <row r="826">
          <cell r="B826">
            <v>0</v>
          </cell>
          <cell r="C826">
            <v>0</v>
          </cell>
          <cell r="D826">
            <v>0</v>
          </cell>
          <cell r="E826">
            <v>0</v>
          </cell>
          <cell r="F826">
            <v>0</v>
          </cell>
        </row>
        <row r="827">
          <cell r="B827">
            <v>0</v>
          </cell>
          <cell r="C827">
            <v>0</v>
          </cell>
          <cell r="D827">
            <v>0</v>
          </cell>
          <cell r="E827">
            <v>0</v>
          </cell>
          <cell r="F827">
            <v>0</v>
          </cell>
        </row>
        <row r="828">
          <cell r="B828">
            <v>0</v>
          </cell>
          <cell r="C828">
            <v>0</v>
          </cell>
          <cell r="D828">
            <v>0</v>
          </cell>
          <cell r="E828">
            <v>0</v>
          </cell>
          <cell r="F828">
            <v>0</v>
          </cell>
        </row>
        <row r="829">
          <cell r="B829">
            <v>0</v>
          </cell>
          <cell r="C829">
            <v>0</v>
          </cell>
          <cell r="D829">
            <v>0</v>
          </cell>
          <cell r="E829">
            <v>0</v>
          </cell>
          <cell r="F829">
            <v>0</v>
          </cell>
        </row>
        <row r="830">
          <cell r="B830">
            <v>0</v>
          </cell>
          <cell r="C830">
            <v>0</v>
          </cell>
          <cell r="D830">
            <v>0</v>
          </cell>
          <cell r="E830">
            <v>0</v>
          </cell>
          <cell r="F830">
            <v>0</v>
          </cell>
        </row>
        <row r="831">
          <cell r="B831">
            <v>0</v>
          </cell>
          <cell r="C831">
            <v>0</v>
          </cell>
          <cell r="D831">
            <v>0</v>
          </cell>
          <cell r="E831">
            <v>0</v>
          </cell>
          <cell r="F831">
            <v>0</v>
          </cell>
        </row>
        <row r="832">
          <cell r="B832">
            <v>0</v>
          </cell>
          <cell r="C832">
            <v>0</v>
          </cell>
          <cell r="D832">
            <v>0</v>
          </cell>
          <cell r="E832">
            <v>0</v>
          </cell>
          <cell r="F832">
            <v>0</v>
          </cell>
        </row>
        <row r="833">
          <cell r="B833">
            <v>0</v>
          </cell>
          <cell r="C833">
            <v>0</v>
          </cell>
          <cell r="D833">
            <v>0</v>
          </cell>
          <cell r="E833">
            <v>0</v>
          </cell>
          <cell r="F833">
            <v>0</v>
          </cell>
        </row>
        <row r="834">
          <cell r="B834">
            <v>0</v>
          </cell>
          <cell r="C834">
            <v>0</v>
          </cell>
          <cell r="D834">
            <v>0</v>
          </cell>
          <cell r="E834">
            <v>0</v>
          </cell>
          <cell r="F834">
            <v>0</v>
          </cell>
        </row>
        <row r="835">
          <cell r="B835">
            <v>0</v>
          </cell>
          <cell r="C835">
            <v>0</v>
          </cell>
          <cell r="D835">
            <v>0</v>
          </cell>
          <cell r="E835">
            <v>0</v>
          </cell>
          <cell r="F835">
            <v>0</v>
          </cell>
        </row>
        <row r="836">
          <cell r="B836">
            <v>0</v>
          </cell>
          <cell r="C836">
            <v>0</v>
          </cell>
          <cell r="D836">
            <v>0</v>
          </cell>
          <cell r="E836">
            <v>0</v>
          </cell>
          <cell r="F836">
            <v>0</v>
          </cell>
        </row>
        <row r="837">
          <cell r="B837">
            <v>0</v>
          </cell>
          <cell r="C837">
            <v>0</v>
          </cell>
          <cell r="D837">
            <v>0</v>
          </cell>
          <cell r="E837">
            <v>0</v>
          </cell>
          <cell r="F837">
            <v>0</v>
          </cell>
        </row>
        <row r="838">
          <cell r="B838">
            <v>0</v>
          </cell>
          <cell r="C838">
            <v>0</v>
          </cell>
          <cell r="D838">
            <v>0</v>
          </cell>
          <cell r="E838">
            <v>0</v>
          </cell>
          <cell r="F838">
            <v>0</v>
          </cell>
        </row>
        <row r="839">
          <cell r="B839">
            <v>0</v>
          </cell>
          <cell r="C839">
            <v>0</v>
          </cell>
          <cell r="D839">
            <v>0</v>
          </cell>
          <cell r="E839">
            <v>0</v>
          </cell>
          <cell r="F839">
            <v>0</v>
          </cell>
        </row>
        <row r="840">
          <cell r="B840">
            <v>0</v>
          </cell>
          <cell r="C840">
            <v>0</v>
          </cell>
          <cell r="D840">
            <v>0</v>
          </cell>
          <cell r="E840">
            <v>0</v>
          </cell>
          <cell r="F840">
            <v>0</v>
          </cell>
        </row>
        <row r="841">
          <cell r="B841">
            <v>0</v>
          </cell>
          <cell r="C841">
            <v>0</v>
          </cell>
          <cell r="D841">
            <v>0</v>
          </cell>
          <cell r="E841">
            <v>0</v>
          </cell>
          <cell r="F841">
            <v>0</v>
          </cell>
        </row>
        <row r="842">
          <cell r="B842">
            <v>0</v>
          </cell>
          <cell r="C842">
            <v>0</v>
          </cell>
          <cell r="D842">
            <v>0</v>
          </cell>
          <cell r="E842">
            <v>0</v>
          </cell>
          <cell r="F842">
            <v>0</v>
          </cell>
        </row>
        <row r="843">
          <cell r="B843">
            <v>0</v>
          </cell>
          <cell r="C843">
            <v>0</v>
          </cell>
          <cell r="D843">
            <v>0</v>
          </cell>
          <cell r="E843">
            <v>0</v>
          </cell>
          <cell r="F843">
            <v>0</v>
          </cell>
        </row>
        <row r="844">
          <cell r="B844">
            <v>0</v>
          </cell>
          <cell r="C844">
            <v>0</v>
          </cell>
          <cell r="D844">
            <v>0</v>
          </cell>
          <cell r="E844">
            <v>0</v>
          </cell>
          <cell r="F844">
            <v>0</v>
          </cell>
        </row>
        <row r="845">
          <cell r="B845">
            <v>0</v>
          </cell>
          <cell r="C845">
            <v>0</v>
          </cell>
          <cell r="D845">
            <v>0</v>
          </cell>
          <cell r="E845">
            <v>0</v>
          </cell>
          <cell r="F845">
            <v>0</v>
          </cell>
        </row>
        <row r="846">
          <cell r="B846">
            <v>0</v>
          </cell>
          <cell r="C846">
            <v>0</v>
          </cell>
          <cell r="D846">
            <v>0</v>
          </cell>
          <cell r="E846">
            <v>0</v>
          </cell>
          <cell r="F846">
            <v>0</v>
          </cell>
        </row>
        <row r="847">
          <cell r="B847">
            <v>0</v>
          </cell>
          <cell r="C847">
            <v>0</v>
          </cell>
          <cell r="D847">
            <v>0</v>
          </cell>
          <cell r="E847">
            <v>0</v>
          </cell>
          <cell r="F847">
            <v>0</v>
          </cell>
        </row>
        <row r="848">
          <cell r="B848">
            <v>0</v>
          </cell>
          <cell r="C848">
            <v>0</v>
          </cell>
          <cell r="D848">
            <v>0</v>
          </cell>
          <cell r="E848">
            <v>0</v>
          </cell>
          <cell r="F848">
            <v>0</v>
          </cell>
        </row>
        <row r="849">
          <cell r="B849">
            <v>0</v>
          </cell>
          <cell r="C849">
            <v>0</v>
          </cell>
          <cell r="D849">
            <v>0</v>
          </cell>
          <cell r="E849">
            <v>0</v>
          </cell>
          <cell r="F849">
            <v>0</v>
          </cell>
        </row>
        <row r="850">
          <cell r="B850">
            <v>0</v>
          </cell>
          <cell r="C850">
            <v>0</v>
          </cell>
          <cell r="D850">
            <v>0</v>
          </cell>
          <cell r="E850">
            <v>0</v>
          </cell>
          <cell r="F850">
            <v>0</v>
          </cell>
        </row>
        <row r="851">
          <cell r="B851">
            <v>0</v>
          </cell>
          <cell r="C851">
            <v>0</v>
          </cell>
          <cell r="D851">
            <v>0</v>
          </cell>
          <cell r="E851">
            <v>0</v>
          </cell>
          <cell r="F851">
            <v>0</v>
          </cell>
        </row>
        <row r="852">
          <cell r="B852">
            <v>0</v>
          </cell>
          <cell r="C852">
            <v>0</v>
          </cell>
          <cell r="D852">
            <v>0</v>
          </cell>
          <cell r="E852">
            <v>0</v>
          </cell>
          <cell r="F852">
            <v>0</v>
          </cell>
        </row>
        <row r="853">
          <cell r="B853">
            <v>0</v>
          </cell>
          <cell r="C853">
            <v>0</v>
          </cell>
          <cell r="D853">
            <v>0</v>
          </cell>
          <cell r="E853">
            <v>0</v>
          </cell>
          <cell r="F853">
            <v>0</v>
          </cell>
        </row>
        <row r="854">
          <cell r="B854">
            <v>0</v>
          </cell>
          <cell r="C854">
            <v>0</v>
          </cell>
          <cell r="D854">
            <v>0</v>
          </cell>
          <cell r="E854">
            <v>0</v>
          </cell>
          <cell r="F854">
            <v>0</v>
          </cell>
        </row>
        <row r="855">
          <cell r="B855">
            <v>0</v>
          </cell>
          <cell r="C855">
            <v>0</v>
          </cell>
          <cell r="D855">
            <v>0</v>
          </cell>
          <cell r="E855">
            <v>0</v>
          </cell>
          <cell r="F855">
            <v>0</v>
          </cell>
        </row>
        <row r="856">
          <cell r="B856">
            <v>0</v>
          </cell>
          <cell r="C856">
            <v>0</v>
          </cell>
          <cell r="D856">
            <v>0</v>
          </cell>
          <cell r="E856">
            <v>0</v>
          </cell>
          <cell r="F856">
            <v>0</v>
          </cell>
        </row>
        <row r="857">
          <cell r="B857">
            <v>0</v>
          </cell>
          <cell r="C857">
            <v>0</v>
          </cell>
          <cell r="D857">
            <v>0</v>
          </cell>
          <cell r="E857">
            <v>0</v>
          </cell>
          <cell r="F857">
            <v>0</v>
          </cell>
        </row>
        <row r="858">
          <cell r="B858">
            <v>0</v>
          </cell>
          <cell r="C858">
            <v>0</v>
          </cell>
          <cell r="D858">
            <v>0</v>
          </cell>
          <cell r="E858">
            <v>0</v>
          </cell>
          <cell r="F858">
            <v>0</v>
          </cell>
        </row>
        <row r="859">
          <cell r="B859">
            <v>0</v>
          </cell>
          <cell r="C859">
            <v>0</v>
          </cell>
          <cell r="D859">
            <v>0</v>
          </cell>
          <cell r="E859">
            <v>0</v>
          </cell>
          <cell r="F859">
            <v>0</v>
          </cell>
        </row>
        <row r="860">
          <cell r="B860">
            <v>0</v>
          </cell>
          <cell r="C860">
            <v>0</v>
          </cell>
          <cell r="D860">
            <v>0</v>
          </cell>
          <cell r="E860">
            <v>0</v>
          </cell>
          <cell r="F860">
            <v>0</v>
          </cell>
        </row>
        <row r="861">
          <cell r="B861">
            <v>0</v>
          </cell>
          <cell r="C861">
            <v>0</v>
          </cell>
          <cell r="D861">
            <v>0</v>
          </cell>
          <cell r="E861">
            <v>0</v>
          </cell>
          <cell r="F861">
            <v>0</v>
          </cell>
        </row>
        <row r="862">
          <cell r="B862">
            <v>0</v>
          </cell>
          <cell r="C862">
            <v>0</v>
          </cell>
          <cell r="D862">
            <v>0</v>
          </cell>
          <cell r="E862">
            <v>0</v>
          </cell>
          <cell r="F862">
            <v>0</v>
          </cell>
        </row>
        <row r="863">
          <cell r="B863">
            <v>0</v>
          </cell>
          <cell r="C863">
            <v>0</v>
          </cell>
          <cell r="D863">
            <v>0</v>
          </cell>
          <cell r="E863">
            <v>0</v>
          </cell>
          <cell r="F863">
            <v>0</v>
          </cell>
        </row>
        <row r="864">
          <cell r="B864">
            <v>0</v>
          </cell>
          <cell r="C864">
            <v>0</v>
          </cell>
          <cell r="D864">
            <v>0</v>
          </cell>
          <cell r="E864">
            <v>0</v>
          </cell>
          <cell r="F864">
            <v>0</v>
          </cell>
        </row>
      </sheetData>
      <sheetData sheetId="8"/>
      <sheetData sheetId="9" refreshError="1"/>
      <sheetData sheetId="10" refreshError="1"/>
      <sheetData sheetId="11" refreshError="1"/>
      <sheetData sheetId="12"/>
      <sheetData sheetId="13"/>
      <sheetData sheetId="14"/>
      <sheetData sheetId="15"/>
      <sheetData sheetId="16">
        <row r="1">
          <cell r="A1">
            <v>0</v>
          </cell>
        </row>
      </sheetData>
      <sheetData sheetId="17"/>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Pay-Cirteficate"/>
      <sheetName val="05 Block Summary"/>
      <sheetName val="08 Summary"/>
      <sheetName val="05 Sub Structure BC = 300"/>
      <sheetName val="05 A-2 300kp Shop Sub St."/>
      <sheetName val="05 RB A-2 300kp Shop Sub St."/>
      <sheetName val="08 Ar &amp; St"/>
      <sheetName val="08 A-2 200kp Resi Sup St."/>
      <sheetName val="08 RB A-2 Super St. with 20mm"/>
      <sheetName val="A-2 Plate Qty "/>
      <sheetName val="05_Pay-Cirteficate"/>
      <sheetName val="05_Block_Summary"/>
      <sheetName val="08_Summary"/>
      <sheetName val="05_Sub_Structure_BC_=_300"/>
      <sheetName val="05_A-2_300kp_Shop_Sub_St_"/>
      <sheetName val="05_RB_A-2_300kp_Shop_Sub_St_"/>
      <sheetName val="08_Ar_&amp;_St"/>
      <sheetName val="08_A-2_200kp_Resi_Sup_St_"/>
      <sheetName val="08_RB_A-2_Super_St__with_20mm"/>
      <sheetName val="A-2_Plate_Qty_"/>
      <sheetName val="Ar &amp; St"/>
      <sheetName val="E-2 MEWD "/>
    </sheetNames>
    <sheetDataSet>
      <sheetData sheetId="0" refreshError="1"/>
      <sheetData sheetId="1" refreshError="1"/>
      <sheetData sheetId="2" refreshError="1"/>
      <sheetData sheetId="3" refreshError="1"/>
      <sheetData sheetId="4" refreshError="1"/>
      <sheetData sheetId="5" refreshError="1">
        <row r="1">
          <cell r="I1" t="str">
            <v>Block №</v>
          </cell>
        </row>
        <row r="2">
          <cell r="G2" t="str">
            <v>Timizing</v>
          </cell>
        </row>
        <row r="3">
          <cell r="G3" t="str">
            <v>Flr</v>
          </cell>
          <cell r="H3" t="str">
            <v>Mbr</v>
          </cell>
          <cell r="I3" t="str">
            <v>Rbr</v>
          </cell>
        </row>
        <row r="6">
          <cell r="G6">
            <v>1</v>
          </cell>
          <cell r="H6">
            <v>2</v>
          </cell>
          <cell r="I6">
            <v>22</v>
          </cell>
        </row>
        <row r="7">
          <cell r="G7">
            <v>1</v>
          </cell>
          <cell r="H7">
            <v>2</v>
          </cell>
          <cell r="I7">
            <v>22</v>
          </cell>
        </row>
        <row r="8">
          <cell r="G8">
            <v>1</v>
          </cell>
          <cell r="H8">
            <v>2</v>
          </cell>
          <cell r="I8">
            <v>4</v>
          </cell>
        </row>
        <row r="9">
          <cell r="G9">
            <v>1</v>
          </cell>
          <cell r="H9">
            <v>9</v>
          </cell>
          <cell r="I9">
            <v>17</v>
          </cell>
        </row>
        <row r="10">
          <cell r="G10">
            <v>1</v>
          </cell>
          <cell r="H10">
            <v>9</v>
          </cell>
          <cell r="I10">
            <v>17</v>
          </cell>
        </row>
        <row r="11">
          <cell r="G11">
            <v>1</v>
          </cell>
          <cell r="H11">
            <v>9</v>
          </cell>
          <cell r="I11">
            <v>4</v>
          </cell>
        </row>
        <row r="12">
          <cell r="G12">
            <v>1</v>
          </cell>
          <cell r="H12">
            <v>4</v>
          </cell>
          <cell r="I12">
            <v>17</v>
          </cell>
        </row>
        <row r="13">
          <cell r="G13">
            <v>1</v>
          </cell>
          <cell r="H13">
            <v>4</v>
          </cell>
          <cell r="I13">
            <v>17</v>
          </cell>
        </row>
        <row r="14">
          <cell r="G14">
            <v>1</v>
          </cell>
          <cell r="H14">
            <v>4</v>
          </cell>
          <cell r="I14">
            <v>4</v>
          </cell>
        </row>
        <row r="15">
          <cell r="G15">
            <v>1</v>
          </cell>
          <cell r="H15">
            <v>5</v>
          </cell>
          <cell r="I15">
            <v>12</v>
          </cell>
        </row>
        <row r="16">
          <cell r="G16">
            <v>1</v>
          </cell>
          <cell r="H16">
            <v>5</v>
          </cell>
          <cell r="I16">
            <v>12</v>
          </cell>
        </row>
        <row r="17">
          <cell r="G17">
            <v>1</v>
          </cell>
          <cell r="H17">
            <v>5</v>
          </cell>
          <cell r="I17">
            <v>4</v>
          </cell>
        </row>
        <row r="18">
          <cell r="G18">
            <v>1</v>
          </cell>
          <cell r="H18">
            <v>5</v>
          </cell>
          <cell r="I18">
            <v>9</v>
          </cell>
        </row>
        <row r="19">
          <cell r="G19">
            <v>1</v>
          </cell>
          <cell r="H19">
            <v>5</v>
          </cell>
          <cell r="I19">
            <v>9</v>
          </cell>
        </row>
        <row r="20">
          <cell r="G20">
            <v>1</v>
          </cell>
          <cell r="H20">
            <v>5</v>
          </cell>
          <cell r="I20">
            <v>4</v>
          </cell>
        </row>
        <row r="22">
          <cell r="G22">
            <v>1</v>
          </cell>
          <cell r="H22">
            <v>1</v>
          </cell>
          <cell r="I22">
            <v>8</v>
          </cell>
        </row>
        <row r="23">
          <cell r="G23">
            <v>1</v>
          </cell>
          <cell r="H23">
            <v>1</v>
          </cell>
          <cell r="I23">
            <v>13</v>
          </cell>
        </row>
        <row r="24">
          <cell r="G24">
            <v>1</v>
          </cell>
          <cell r="H24">
            <v>1</v>
          </cell>
          <cell r="I24">
            <v>12</v>
          </cell>
        </row>
        <row r="25">
          <cell r="G25">
            <v>1</v>
          </cell>
          <cell r="H25">
            <v>1</v>
          </cell>
          <cell r="I25">
            <v>11</v>
          </cell>
        </row>
        <row r="26">
          <cell r="G26">
            <v>1</v>
          </cell>
          <cell r="H26">
            <v>1</v>
          </cell>
          <cell r="I26">
            <v>12</v>
          </cell>
        </row>
        <row r="27">
          <cell r="G27">
            <v>1</v>
          </cell>
          <cell r="H27">
            <v>1</v>
          </cell>
          <cell r="I27">
            <v>11</v>
          </cell>
        </row>
        <row r="28">
          <cell r="G28">
            <v>1</v>
          </cell>
          <cell r="H28">
            <v>1</v>
          </cell>
          <cell r="I28">
            <v>8</v>
          </cell>
        </row>
        <row r="29">
          <cell r="G29">
            <v>1</v>
          </cell>
          <cell r="H29">
            <v>1</v>
          </cell>
          <cell r="I29">
            <v>13</v>
          </cell>
        </row>
        <row r="30">
          <cell r="G30">
            <v>1</v>
          </cell>
          <cell r="H30">
            <v>1</v>
          </cell>
          <cell r="I30">
            <v>8</v>
          </cell>
        </row>
        <row r="31">
          <cell r="G31">
            <v>1</v>
          </cell>
          <cell r="H31">
            <v>1</v>
          </cell>
          <cell r="I31">
            <v>13</v>
          </cell>
        </row>
        <row r="32">
          <cell r="G32">
            <v>1</v>
          </cell>
          <cell r="H32">
            <v>1</v>
          </cell>
          <cell r="I32">
            <v>12</v>
          </cell>
        </row>
        <row r="33">
          <cell r="G33">
            <v>1</v>
          </cell>
          <cell r="H33">
            <v>1</v>
          </cell>
          <cell r="I33">
            <v>11</v>
          </cell>
        </row>
        <row r="34">
          <cell r="G34">
            <v>1</v>
          </cell>
          <cell r="H34">
            <v>1</v>
          </cell>
          <cell r="I34">
            <v>12</v>
          </cell>
        </row>
        <row r="35">
          <cell r="G35">
            <v>1</v>
          </cell>
          <cell r="H35">
            <v>1</v>
          </cell>
          <cell r="I35">
            <v>11</v>
          </cell>
        </row>
        <row r="36">
          <cell r="G36">
            <v>1</v>
          </cell>
          <cell r="H36">
            <v>1</v>
          </cell>
          <cell r="I36">
            <v>8</v>
          </cell>
        </row>
        <row r="37">
          <cell r="G37">
            <v>1</v>
          </cell>
          <cell r="H37">
            <v>1</v>
          </cell>
          <cell r="I37">
            <v>13</v>
          </cell>
        </row>
        <row r="38">
          <cell r="G38">
            <v>1</v>
          </cell>
          <cell r="H38">
            <v>1</v>
          </cell>
          <cell r="I38">
            <v>8</v>
          </cell>
        </row>
        <row r="39">
          <cell r="G39">
            <v>1</v>
          </cell>
          <cell r="H39">
            <v>1</v>
          </cell>
          <cell r="I39">
            <v>13</v>
          </cell>
        </row>
        <row r="40">
          <cell r="G40">
            <v>1</v>
          </cell>
          <cell r="H40">
            <v>1</v>
          </cell>
          <cell r="I40">
            <v>12</v>
          </cell>
        </row>
        <row r="41">
          <cell r="G41">
            <v>1</v>
          </cell>
          <cell r="H41">
            <v>1</v>
          </cell>
          <cell r="I41">
            <v>11</v>
          </cell>
        </row>
        <row r="42">
          <cell r="G42">
            <v>1</v>
          </cell>
          <cell r="H42">
            <v>1</v>
          </cell>
          <cell r="I42">
            <v>12</v>
          </cell>
        </row>
        <row r="43">
          <cell r="G43">
            <v>1</v>
          </cell>
          <cell r="H43">
            <v>1</v>
          </cell>
          <cell r="I43">
            <v>11</v>
          </cell>
        </row>
        <row r="44">
          <cell r="G44">
            <v>1</v>
          </cell>
          <cell r="H44">
            <v>1</v>
          </cell>
          <cell r="I44">
            <v>8</v>
          </cell>
        </row>
        <row r="45">
          <cell r="G45">
            <v>1</v>
          </cell>
          <cell r="H45">
            <v>1</v>
          </cell>
          <cell r="I45">
            <v>12</v>
          </cell>
        </row>
        <row r="46">
          <cell r="G46">
            <v>1</v>
          </cell>
          <cell r="H46">
            <v>1</v>
          </cell>
          <cell r="I46">
            <v>8</v>
          </cell>
        </row>
        <row r="47">
          <cell r="G47">
            <v>1</v>
          </cell>
          <cell r="H47">
            <v>1</v>
          </cell>
          <cell r="I47">
            <v>15</v>
          </cell>
        </row>
        <row r="48">
          <cell r="G48">
            <v>1</v>
          </cell>
          <cell r="H48">
            <v>1</v>
          </cell>
          <cell r="I48">
            <v>8</v>
          </cell>
        </row>
        <row r="49">
          <cell r="G49">
            <v>1</v>
          </cell>
          <cell r="H49">
            <v>1</v>
          </cell>
          <cell r="I49">
            <v>12</v>
          </cell>
        </row>
        <row r="50">
          <cell r="G50">
            <v>1</v>
          </cell>
          <cell r="H50">
            <v>1</v>
          </cell>
          <cell r="I50">
            <v>12</v>
          </cell>
        </row>
        <row r="51">
          <cell r="G51">
            <v>1</v>
          </cell>
          <cell r="H51">
            <v>1</v>
          </cell>
          <cell r="I51">
            <v>11</v>
          </cell>
        </row>
        <row r="52">
          <cell r="G52">
            <v>1</v>
          </cell>
          <cell r="H52">
            <v>5</v>
          </cell>
          <cell r="I52">
            <v>8</v>
          </cell>
        </row>
        <row r="53">
          <cell r="G53">
            <v>1</v>
          </cell>
          <cell r="H53">
            <v>1</v>
          </cell>
          <cell r="I53">
            <v>13</v>
          </cell>
        </row>
        <row r="54">
          <cell r="G54">
            <v>1</v>
          </cell>
          <cell r="H54">
            <v>1</v>
          </cell>
          <cell r="I54">
            <v>12</v>
          </cell>
        </row>
        <row r="55">
          <cell r="G55">
            <v>1</v>
          </cell>
          <cell r="H55">
            <v>1</v>
          </cell>
          <cell r="I55">
            <v>11</v>
          </cell>
        </row>
        <row r="56">
          <cell r="G56">
            <v>1</v>
          </cell>
          <cell r="H56">
            <v>1</v>
          </cell>
          <cell r="I56">
            <v>12</v>
          </cell>
        </row>
        <row r="57">
          <cell r="G57">
            <v>1</v>
          </cell>
          <cell r="H57">
            <v>1</v>
          </cell>
          <cell r="I57">
            <v>10</v>
          </cell>
        </row>
        <row r="58">
          <cell r="G58">
            <v>1</v>
          </cell>
          <cell r="H58">
            <v>1</v>
          </cell>
          <cell r="I58">
            <v>12</v>
          </cell>
        </row>
        <row r="59">
          <cell r="G59">
            <v>1</v>
          </cell>
          <cell r="H59">
            <v>1</v>
          </cell>
          <cell r="I59">
            <v>10</v>
          </cell>
        </row>
        <row r="60">
          <cell r="G60">
            <v>1</v>
          </cell>
          <cell r="H60">
            <v>1</v>
          </cell>
          <cell r="I60">
            <v>12</v>
          </cell>
        </row>
        <row r="61">
          <cell r="G61">
            <v>1</v>
          </cell>
          <cell r="H61">
            <v>1</v>
          </cell>
          <cell r="I61">
            <v>12</v>
          </cell>
        </row>
        <row r="62">
          <cell r="G62">
            <v>1</v>
          </cell>
          <cell r="H62">
            <v>1</v>
          </cell>
          <cell r="I62">
            <v>12</v>
          </cell>
        </row>
        <row r="63">
          <cell r="G63">
            <v>1</v>
          </cell>
          <cell r="H63">
            <v>1</v>
          </cell>
          <cell r="I63">
            <v>10</v>
          </cell>
        </row>
        <row r="64">
          <cell r="G64">
            <v>1</v>
          </cell>
          <cell r="H64">
            <v>1</v>
          </cell>
          <cell r="I64">
            <v>12</v>
          </cell>
        </row>
        <row r="65">
          <cell r="G65">
            <v>1</v>
          </cell>
          <cell r="H65">
            <v>1</v>
          </cell>
          <cell r="I65">
            <v>11</v>
          </cell>
        </row>
        <row r="66">
          <cell r="G66">
            <v>1</v>
          </cell>
          <cell r="H66">
            <v>1</v>
          </cell>
          <cell r="I66">
            <v>8</v>
          </cell>
        </row>
        <row r="67">
          <cell r="G67">
            <v>1</v>
          </cell>
          <cell r="H67">
            <v>1</v>
          </cell>
          <cell r="I67">
            <v>13</v>
          </cell>
        </row>
        <row r="68">
          <cell r="G68">
            <v>1</v>
          </cell>
          <cell r="H68">
            <v>1</v>
          </cell>
          <cell r="I68">
            <v>8</v>
          </cell>
        </row>
        <row r="69">
          <cell r="G69">
            <v>1</v>
          </cell>
          <cell r="H69">
            <v>1</v>
          </cell>
          <cell r="I69">
            <v>12</v>
          </cell>
        </row>
        <row r="70">
          <cell r="G70">
            <v>1</v>
          </cell>
          <cell r="H70">
            <v>1</v>
          </cell>
          <cell r="I70">
            <v>8</v>
          </cell>
        </row>
        <row r="71">
          <cell r="G71">
            <v>1</v>
          </cell>
          <cell r="H71">
            <v>1</v>
          </cell>
          <cell r="I71">
            <v>13</v>
          </cell>
        </row>
        <row r="74">
          <cell r="G74">
            <v>1</v>
          </cell>
          <cell r="H74">
            <v>1</v>
          </cell>
          <cell r="I74">
            <v>2</v>
          </cell>
        </row>
        <row r="75">
          <cell r="G75">
            <v>1</v>
          </cell>
          <cell r="H75">
            <v>1</v>
          </cell>
          <cell r="I75">
            <v>2</v>
          </cell>
        </row>
        <row r="76">
          <cell r="G76">
            <v>1</v>
          </cell>
          <cell r="H76">
            <v>1</v>
          </cell>
          <cell r="I76">
            <v>46</v>
          </cell>
        </row>
        <row r="77">
          <cell r="G77">
            <v>1</v>
          </cell>
          <cell r="H77">
            <v>1</v>
          </cell>
          <cell r="I77">
            <v>2</v>
          </cell>
        </row>
        <row r="78">
          <cell r="G78">
            <v>1</v>
          </cell>
          <cell r="H78">
            <v>1</v>
          </cell>
          <cell r="I78">
            <v>2</v>
          </cell>
        </row>
        <row r="79">
          <cell r="G79">
            <v>1</v>
          </cell>
          <cell r="H79">
            <v>1</v>
          </cell>
          <cell r="I79">
            <v>53</v>
          </cell>
        </row>
        <row r="80">
          <cell r="G80">
            <v>1</v>
          </cell>
          <cell r="H80">
            <v>1</v>
          </cell>
          <cell r="I80">
            <v>2</v>
          </cell>
        </row>
        <row r="81">
          <cell r="G81">
            <v>1</v>
          </cell>
          <cell r="H81">
            <v>1</v>
          </cell>
          <cell r="I81">
            <v>2</v>
          </cell>
        </row>
        <row r="82">
          <cell r="G82">
            <v>1</v>
          </cell>
          <cell r="H82">
            <v>1</v>
          </cell>
          <cell r="I82">
            <v>2</v>
          </cell>
        </row>
        <row r="83">
          <cell r="G83">
            <v>1</v>
          </cell>
          <cell r="H83">
            <v>1</v>
          </cell>
          <cell r="I83">
            <v>2</v>
          </cell>
        </row>
        <row r="84">
          <cell r="G84">
            <v>1</v>
          </cell>
          <cell r="H84">
            <v>1</v>
          </cell>
          <cell r="I84">
            <v>2</v>
          </cell>
        </row>
        <row r="85">
          <cell r="G85">
            <v>1</v>
          </cell>
          <cell r="H85">
            <v>1</v>
          </cell>
          <cell r="I85">
            <v>2</v>
          </cell>
        </row>
        <row r="86">
          <cell r="G86">
            <v>1</v>
          </cell>
          <cell r="H86">
            <v>1</v>
          </cell>
          <cell r="I86">
            <v>136</v>
          </cell>
        </row>
        <row r="87">
          <cell r="G87">
            <v>1</v>
          </cell>
          <cell r="H87">
            <v>1</v>
          </cell>
          <cell r="I87">
            <v>2</v>
          </cell>
        </row>
        <row r="88">
          <cell r="G88">
            <v>1</v>
          </cell>
          <cell r="H88">
            <v>1</v>
          </cell>
          <cell r="I88">
            <v>2</v>
          </cell>
        </row>
        <row r="89">
          <cell r="G89">
            <v>1</v>
          </cell>
          <cell r="H89">
            <v>1</v>
          </cell>
          <cell r="I89">
            <v>55</v>
          </cell>
        </row>
        <row r="90">
          <cell r="G90">
            <v>1</v>
          </cell>
          <cell r="H90">
            <v>1</v>
          </cell>
          <cell r="I90">
            <v>2</v>
          </cell>
        </row>
        <row r="91">
          <cell r="G91">
            <v>1</v>
          </cell>
          <cell r="H91">
            <v>1</v>
          </cell>
          <cell r="I91">
            <v>2</v>
          </cell>
        </row>
        <row r="92">
          <cell r="G92">
            <v>1</v>
          </cell>
          <cell r="H92">
            <v>1</v>
          </cell>
          <cell r="I92">
            <v>2</v>
          </cell>
        </row>
        <row r="93">
          <cell r="G93">
            <v>1</v>
          </cell>
          <cell r="H93">
            <v>1</v>
          </cell>
          <cell r="I93">
            <v>2</v>
          </cell>
        </row>
        <row r="94">
          <cell r="G94">
            <v>1</v>
          </cell>
          <cell r="H94">
            <v>1</v>
          </cell>
          <cell r="I94">
            <v>76</v>
          </cell>
        </row>
        <row r="95">
          <cell r="G95">
            <v>1</v>
          </cell>
          <cell r="H95">
            <v>1</v>
          </cell>
          <cell r="I95">
            <v>2</v>
          </cell>
        </row>
        <row r="96">
          <cell r="G96">
            <v>1</v>
          </cell>
          <cell r="H96">
            <v>1</v>
          </cell>
          <cell r="I96">
            <v>2</v>
          </cell>
        </row>
        <row r="97">
          <cell r="G97">
            <v>1</v>
          </cell>
          <cell r="H97">
            <v>1</v>
          </cell>
          <cell r="I97">
            <v>44</v>
          </cell>
        </row>
        <row r="99">
          <cell r="G99">
            <v>1</v>
          </cell>
          <cell r="H99">
            <v>1</v>
          </cell>
          <cell r="I99">
            <v>2</v>
          </cell>
        </row>
        <row r="100">
          <cell r="G100">
            <v>1</v>
          </cell>
          <cell r="H100">
            <v>1</v>
          </cell>
          <cell r="I100">
            <v>2</v>
          </cell>
        </row>
        <row r="101">
          <cell r="G101">
            <v>1</v>
          </cell>
          <cell r="H101">
            <v>1</v>
          </cell>
          <cell r="I101">
            <v>22</v>
          </cell>
        </row>
        <row r="103">
          <cell r="G103">
            <v>1</v>
          </cell>
          <cell r="H103">
            <v>1</v>
          </cell>
          <cell r="I103">
            <v>2</v>
          </cell>
        </row>
        <row r="104">
          <cell r="G104">
            <v>1</v>
          </cell>
          <cell r="H104">
            <v>1</v>
          </cell>
          <cell r="I104">
            <v>2</v>
          </cell>
        </row>
        <row r="105">
          <cell r="G105">
            <v>1</v>
          </cell>
          <cell r="H105">
            <v>1</v>
          </cell>
          <cell r="I105">
            <v>28</v>
          </cell>
        </row>
        <row r="106">
          <cell r="G106">
            <v>1</v>
          </cell>
          <cell r="H106">
            <v>1</v>
          </cell>
          <cell r="I106">
            <v>2</v>
          </cell>
        </row>
        <row r="107">
          <cell r="G107">
            <v>1</v>
          </cell>
          <cell r="H107">
            <v>1</v>
          </cell>
          <cell r="I107">
            <v>2</v>
          </cell>
        </row>
        <row r="108">
          <cell r="G108">
            <v>1</v>
          </cell>
          <cell r="H108">
            <v>1</v>
          </cell>
          <cell r="I108">
            <v>22</v>
          </cell>
        </row>
        <row r="109">
          <cell r="G109">
            <v>1</v>
          </cell>
          <cell r="H109">
            <v>1</v>
          </cell>
          <cell r="I109">
            <v>2</v>
          </cell>
        </row>
        <row r="110">
          <cell r="G110">
            <v>1</v>
          </cell>
          <cell r="H110">
            <v>1</v>
          </cell>
          <cell r="I110">
            <v>2</v>
          </cell>
        </row>
        <row r="111">
          <cell r="G111">
            <v>1</v>
          </cell>
          <cell r="H111">
            <v>1</v>
          </cell>
          <cell r="I111">
            <v>28</v>
          </cell>
        </row>
        <row r="112">
          <cell r="G112">
            <v>1</v>
          </cell>
          <cell r="H112">
            <v>1</v>
          </cell>
          <cell r="I112">
            <v>2</v>
          </cell>
        </row>
        <row r="113">
          <cell r="G113">
            <v>1</v>
          </cell>
          <cell r="H113">
            <v>1</v>
          </cell>
          <cell r="I113">
            <v>2</v>
          </cell>
        </row>
        <row r="114">
          <cell r="G114">
            <v>1</v>
          </cell>
          <cell r="H114">
            <v>1</v>
          </cell>
          <cell r="I114">
            <v>28</v>
          </cell>
        </row>
        <row r="115">
          <cell r="G115">
            <v>1</v>
          </cell>
          <cell r="H115">
            <v>1</v>
          </cell>
          <cell r="I115">
            <v>2</v>
          </cell>
        </row>
        <row r="116">
          <cell r="G116">
            <v>1</v>
          </cell>
          <cell r="H116">
            <v>1</v>
          </cell>
          <cell r="I116">
            <v>2</v>
          </cell>
        </row>
        <row r="117">
          <cell r="G117">
            <v>1</v>
          </cell>
          <cell r="H117">
            <v>1</v>
          </cell>
          <cell r="I117">
            <v>2</v>
          </cell>
        </row>
        <row r="118">
          <cell r="G118">
            <v>1</v>
          </cell>
          <cell r="H118">
            <v>1</v>
          </cell>
          <cell r="I118">
            <v>2</v>
          </cell>
        </row>
        <row r="119">
          <cell r="G119">
            <v>1</v>
          </cell>
          <cell r="H119">
            <v>1</v>
          </cell>
          <cell r="I119">
            <v>77</v>
          </cell>
        </row>
        <row r="120">
          <cell r="G120">
            <v>1</v>
          </cell>
          <cell r="H120">
            <v>1</v>
          </cell>
          <cell r="I120">
            <v>2</v>
          </cell>
        </row>
        <row r="121">
          <cell r="G121">
            <v>1</v>
          </cell>
          <cell r="H121">
            <v>1</v>
          </cell>
          <cell r="I121">
            <v>2</v>
          </cell>
        </row>
        <row r="122">
          <cell r="G122">
            <v>1</v>
          </cell>
          <cell r="H122">
            <v>1</v>
          </cell>
          <cell r="I122">
            <v>2</v>
          </cell>
        </row>
        <row r="123">
          <cell r="G123">
            <v>1</v>
          </cell>
          <cell r="H123">
            <v>1</v>
          </cell>
          <cell r="I123">
            <v>2</v>
          </cell>
        </row>
        <row r="124">
          <cell r="G124">
            <v>1</v>
          </cell>
          <cell r="H124">
            <v>1</v>
          </cell>
          <cell r="I124">
            <v>79</v>
          </cell>
        </row>
        <row r="126">
          <cell r="G126">
            <v>1</v>
          </cell>
          <cell r="H126">
            <v>1</v>
          </cell>
          <cell r="I126">
            <v>2</v>
          </cell>
        </row>
        <row r="127">
          <cell r="G127">
            <v>1</v>
          </cell>
          <cell r="H127">
            <v>1</v>
          </cell>
          <cell r="I127">
            <v>2</v>
          </cell>
        </row>
        <row r="128">
          <cell r="G128">
            <v>1</v>
          </cell>
          <cell r="H128">
            <v>1</v>
          </cell>
          <cell r="I128">
            <v>53</v>
          </cell>
        </row>
        <row r="129">
          <cell r="G129">
            <v>1</v>
          </cell>
          <cell r="H129">
            <v>2</v>
          </cell>
          <cell r="I129">
            <v>2</v>
          </cell>
        </row>
        <row r="130">
          <cell r="G130">
            <v>1</v>
          </cell>
          <cell r="H130">
            <v>2</v>
          </cell>
          <cell r="I130">
            <v>2</v>
          </cell>
        </row>
        <row r="131">
          <cell r="G131">
            <v>1</v>
          </cell>
          <cell r="H131">
            <v>2</v>
          </cell>
          <cell r="I131">
            <v>50</v>
          </cell>
        </row>
        <row r="132">
          <cell r="G132">
            <v>1</v>
          </cell>
          <cell r="H132">
            <v>2</v>
          </cell>
          <cell r="I132">
            <v>2</v>
          </cell>
        </row>
        <row r="133">
          <cell r="G133">
            <v>1</v>
          </cell>
          <cell r="H133">
            <v>2</v>
          </cell>
          <cell r="I133">
            <v>2</v>
          </cell>
        </row>
        <row r="134">
          <cell r="G134">
            <v>1</v>
          </cell>
          <cell r="H134">
            <v>2</v>
          </cell>
          <cell r="I134">
            <v>57</v>
          </cell>
        </row>
        <row r="135">
          <cell r="G135">
            <v>1</v>
          </cell>
        </row>
        <row r="136">
          <cell r="G136">
            <v>1</v>
          </cell>
          <cell r="H136">
            <v>1</v>
          </cell>
          <cell r="I136">
            <v>2</v>
          </cell>
        </row>
        <row r="137">
          <cell r="G137">
            <v>1</v>
          </cell>
          <cell r="H137">
            <v>1</v>
          </cell>
          <cell r="I137">
            <v>2</v>
          </cell>
        </row>
        <row r="138">
          <cell r="G138">
            <v>1</v>
          </cell>
          <cell r="H138">
            <v>1</v>
          </cell>
          <cell r="I138">
            <v>56</v>
          </cell>
        </row>
        <row r="141">
          <cell r="G141">
            <v>1</v>
          </cell>
          <cell r="H141">
            <v>1</v>
          </cell>
          <cell r="I141">
            <v>44</v>
          </cell>
        </row>
        <row r="142">
          <cell r="G142">
            <v>1</v>
          </cell>
          <cell r="H142">
            <v>1</v>
          </cell>
          <cell r="I142">
            <v>20</v>
          </cell>
        </row>
        <row r="143">
          <cell r="G143">
            <v>1</v>
          </cell>
          <cell r="H143">
            <v>1</v>
          </cell>
          <cell r="I143">
            <v>20</v>
          </cell>
        </row>
        <row r="144">
          <cell r="G144">
            <v>1</v>
          </cell>
          <cell r="H144">
            <v>1</v>
          </cell>
          <cell r="I144">
            <v>50</v>
          </cell>
        </row>
        <row r="145">
          <cell r="G145">
            <v>1</v>
          </cell>
          <cell r="H145">
            <v>1</v>
          </cell>
          <cell r="I145">
            <v>25</v>
          </cell>
        </row>
        <row r="146">
          <cell r="G146">
            <v>1</v>
          </cell>
          <cell r="H146">
            <v>1</v>
          </cell>
          <cell r="I146">
            <v>74</v>
          </cell>
        </row>
        <row r="147">
          <cell r="G147">
            <v>1</v>
          </cell>
          <cell r="H147">
            <v>1</v>
          </cell>
          <cell r="I147">
            <v>25</v>
          </cell>
        </row>
        <row r="148">
          <cell r="G148">
            <v>1</v>
          </cell>
          <cell r="H148">
            <v>1</v>
          </cell>
          <cell r="I148">
            <v>25</v>
          </cell>
        </row>
        <row r="149">
          <cell r="G149">
            <v>1</v>
          </cell>
          <cell r="H149">
            <v>1</v>
          </cell>
          <cell r="I149">
            <v>6</v>
          </cell>
        </row>
        <row r="150">
          <cell r="G150">
            <v>1</v>
          </cell>
          <cell r="H150">
            <v>1</v>
          </cell>
          <cell r="I150">
            <v>47</v>
          </cell>
        </row>
        <row r="151">
          <cell r="G151">
            <v>1</v>
          </cell>
          <cell r="H151">
            <v>1</v>
          </cell>
          <cell r="I151">
            <v>15</v>
          </cell>
        </row>
        <row r="152">
          <cell r="G152">
            <v>1</v>
          </cell>
          <cell r="H152">
            <v>1</v>
          </cell>
          <cell r="I152">
            <v>15</v>
          </cell>
        </row>
        <row r="153">
          <cell r="G153">
            <v>1</v>
          </cell>
          <cell r="H153">
            <v>1</v>
          </cell>
          <cell r="I153">
            <v>46</v>
          </cell>
        </row>
        <row r="154">
          <cell r="G154">
            <v>1</v>
          </cell>
          <cell r="H154">
            <v>1</v>
          </cell>
          <cell r="I154">
            <v>25</v>
          </cell>
        </row>
        <row r="155">
          <cell r="G155">
            <v>1</v>
          </cell>
          <cell r="H155">
            <v>1</v>
          </cell>
          <cell r="I155">
            <v>25</v>
          </cell>
        </row>
        <row r="156">
          <cell r="G156">
            <v>1</v>
          </cell>
          <cell r="H156">
            <v>1</v>
          </cell>
          <cell r="I156">
            <v>51</v>
          </cell>
        </row>
        <row r="157">
          <cell r="G157">
            <v>1</v>
          </cell>
          <cell r="H157">
            <v>1</v>
          </cell>
          <cell r="I157">
            <v>25</v>
          </cell>
        </row>
        <row r="158">
          <cell r="G158">
            <v>1</v>
          </cell>
          <cell r="H158">
            <v>1</v>
          </cell>
          <cell r="I158">
            <v>25</v>
          </cell>
        </row>
        <row r="159">
          <cell r="G159">
            <v>1</v>
          </cell>
          <cell r="H159">
            <v>1</v>
          </cell>
          <cell r="I159">
            <v>46</v>
          </cell>
        </row>
        <row r="160">
          <cell r="G160">
            <v>1</v>
          </cell>
          <cell r="H160">
            <v>1</v>
          </cell>
          <cell r="I160">
            <v>20</v>
          </cell>
        </row>
        <row r="161">
          <cell r="G161">
            <v>1</v>
          </cell>
          <cell r="H161">
            <v>1</v>
          </cell>
          <cell r="I161">
            <v>20</v>
          </cell>
        </row>
        <row r="163">
          <cell r="H163" t="str">
            <v>Total Length</v>
          </cell>
        </row>
        <row r="164">
          <cell r="H164" t="str">
            <v>Unit Weight</v>
          </cell>
        </row>
        <row r="165">
          <cell r="H165" t="str">
            <v>Total Weight</v>
          </cell>
        </row>
      </sheetData>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row r="1">
          <cell r="I1" t="str">
            <v>Block №</v>
          </cell>
        </row>
      </sheetData>
      <sheetData sheetId="16"/>
      <sheetData sheetId="17"/>
      <sheetData sheetId="18"/>
      <sheetData sheetId="19"/>
      <sheetData sheetId="20" refreshError="1"/>
      <sheetData sheetId="2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ummary"/>
      <sheetName val="Ar &amp; St"/>
      <sheetName val="A-2 200kp Resi Sup St."/>
    </sheetNames>
    <sheetDataSet>
      <sheetData sheetId="0"/>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 Sub Structure BC = 300"/>
      <sheetName val=" E2 Res (EXC&amp;MAS300kp)"/>
      <sheetName val=" E2 Res TAKOFF(con sub300kp)"/>
      <sheetName val="E2 Res TAKE OFF(ref sub 300 kp)"/>
      <sheetName val=" TAKE OFF(form sub 300kp)"/>
      <sheetName val=" Ar &amp; St"/>
      <sheetName val="take off con sup"/>
      <sheetName val="take off form sup"/>
      <sheetName val="r-bar sup"/>
      <sheetName val="Excavation data Getachew Zemedu"/>
      <sheetName val="masonary format"/>
    </sheetNames>
    <sheetDataSet>
      <sheetData sheetId="0" refreshError="1"/>
      <sheetData sheetId="1" refreshError="1">
        <row r="14">
          <cell r="E14">
            <v>0</v>
          </cell>
        </row>
        <row r="21">
          <cell r="E21">
            <v>207001.53999999998</v>
          </cell>
        </row>
        <row r="37">
          <cell r="E37">
            <v>400768.74999999994</v>
          </cell>
        </row>
      </sheetData>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Sub Structure BC = 300"/>
      <sheetName val="Ar &amp; St"/>
      <sheetName val="E-1 300kp SHOP. Sub St."/>
      <sheetName val="E-1-300 Kpa"/>
      <sheetName val="masonary data "/>
      <sheetName val="RB E-1 300kp SHOP. Sub St."/>
      <sheetName val="E-1 300kp  Sup St."/>
      <sheetName val="RB E-1 300kp Res. Super St."/>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D4" t="str">
            <v>Dia</v>
          </cell>
        </row>
        <row r="8">
          <cell r="D8">
            <v>14</v>
          </cell>
        </row>
        <row r="9">
          <cell r="D9">
            <v>8</v>
          </cell>
        </row>
        <row r="10">
          <cell r="D10">
            <v>14</v>
          </cell>
        </row>
        <row r="11">
          <cell r="D11">
            <v>8</v>
          </cell>
        </row>
        <row r="12">
          <cell r="D12">
            <v>12</v>
          </cell>
        </row>
        <row r="13">
          <cell r="D13">
            <v>8</v>
          </cell>
        </row>
        <row r="14">
          <cell r="D14">
            <v>12</v>
          </cell>
        </row>
        <row r="15">
          <cell r="D15">
            <v>8</v>
          </cell>
        </row>
        <row r="18">
          <cell r="D18">
            <v>16</v>
          </cell>
        </row>
        <row r="19">
          <cell r="D19">
            <v>8</v>
          </cell>
        </row>
        <row r="20">
          <cell r="D20">
            <v>20</v>
          </cell>
        </row>
        <row r="21">
          <cell r="D21">
            <v>8</v>
          </cell>
        </row>
        <row r="22">
          <cell r="D22">
            <v>20</v>
          </cell>
        </row>
        <row r="23">
          <cell r="D23">
            <v>8</v>
          </cell>
        </row>
        <row r="24">
          <cell r="D24">
            <v>16</v>
          </cell>
        </row>
        <row r="25">
          <cell r="D25">
            <v>8</v>
          </cell>
        </row>
        <row r="26">
          <cell r="D26">
            <v>16</v>
          </cell>
        </row>
        <row r="27">
          <cell r="D27">
            <v>8</v>
          </cell>
        </row>
        <row r="28">
          <cell r="D28">
            <v>20</v>
          </cell>
        </row>
        <row r="29">
          <cell r="D29">
            <v>8</v>
          </cell>
        </row>
        <row r="30">
          <cell r="D30">
            <v>20</v>
          </cell>
        </row>
        <row r="31">
          <cell r="D31">
            <v>8</v>
          </cell>
        </row>
        <row r="32">
          <cell r="D32">
            <v>16</v>
          </cell>
        </row>
        <row r="33">
          <cell r="D33">
            <v>8</v>
          </cell>
        </row>
        <row r="34">
          <cell r="D34">
            <v>16</v>
          </cell>
        </row>
        <row r="35">
          <cell r="D35">
            <v>8</v>
          </cell>
        </row>
        <row r="36">
          <cell r="D36">
            <v>20</v>
          </cell>
        </row>
        <row r="37">
          <cell r="D37">
            <v>8</v>
          </cell>
        </row>
        <row r="38">
          <cell r="D38">
            <v>20</v>
          </cell>
        </row>
        <row r="39">
          <cell r="D39">
            <v>8</v>
          </cell>
        </row>
        <row r="40">
          <cell r="D40">
            <v>20</v>
          </cell>
        </row>
        <row r="41">
          <cell r="D41">
            <v>8</v>
          </cell>
        </row>
        <row r="42">
          <cell r="D42">
            <v>20</v>
          </cell>
        </row>
        <row r="43">
          <cell r="D43">
            <v>8</v>
          </cell>
        </row>
        <row r="44">
          <cell r="D44">
            <v>20</v>
          </cell>
        </row>
        <row r="45">
          <cell r="D45">
            <v>8</v>
          </cell>
        </row>
        <row r="46">
          <cell r="D46">
            <v>20</v>
          </cell>
        </row>
        <row r="47">
          <cell r="D47">
            <v>8</v>
          </cell>
        </row>
        <row r="48">
          <cell r="D48">
            <v>16</v>
          </cell>
        </row>
        <row r="49">
          <cell r="D49">
            <v>8</v>
          </cell>
        </row>
        <row r="50">
          <cell r="D50">
            <v>16</v>
          </cell>
        </row>
        <row r="51">
          <cell r="D51">
            <v>8</v>
          </cell>
        </row>
        <row r="52">
          <cell r="D52">
            <v>20</v>
          </cell>
        </row>
        <row r="53">
          <cell r="D53">
            <v>8</v>
          </cell>
        </row>
        <row r="54">
          <cell r="D54">
            <v>20</v>
          </cell>
        </row>
        <row r="55">
          <cell r="D55">
            <v>8</v>
          </cell>
        </row>
        <row r="56">
          <cell r="D56">
            <v>16</v>
          </cell>
        </row>
        <row r="57">
          <cell r="D57">
            <v>8</v>
          </cell>
        </row>
        <row r="58">
          <cell r="D58">
            <v>16</v>
          </cell>
        </row>
        <row r="59">
          <cell r="D59">
            <v>8</v>
          </cell>
        </row>
        <row r="60">
          <cell r="D60">
            <v>20</v>
          </cell>
        </row>
        <row r="61">
          <cell r="D61">
            <v>8</v>
          </cell>
        </row>
        <row r="62">
          <cell r="D62">
            <v>20</v>
          </cell>
        </row>
        <row r="63">
          <cell r="D63">
            <v>8</v>
          </cell>
        </row>
        <row r="64">
          <cell r="D64">
            <v>16</v>
          </cell>
        </row>
        <row r="65">
          <cell r="D65">
            <v>8</v>
          </cell>
        </row>
        <row r="68">
          <cell r="D68">
            <v>14</v>
          </cell>
        </row>
        <row r="69">
          <cell r="D69">
            <v>14</v>
          </cell>
        </row>
        <row r="70">
          <cell r="D70">
            <v>12</v>
          </cell>
        </row>
        <row r="71">
          <cell r="D71">
            <v>12</v>
          </cell>
        </row>
        <row r="72">
          <cell r="D72">
            <v>14</v>
          </cell>
        </row>
        <row r="73">
          <cell r="D73">
            <v>8</v>
          </cell>
        </row>
        <row r="74">
          <cell r="D74">
            <v>14</v>
          </cell>
        </row>
        <row r="75">
          <cell r="D75">
            <v>14</v>
          </cell>
        </row>
        <row r="76">
          <cell r="D76">
            <v>12</v>
          </cell>
        </row>
        <row r="77">
          <cell r="D77">
            <v>12</v>
          </cell>
        </row>
        <row r="78">
          <cell r="D78">
            <v>8</v>
          </cell>
        </row>
        <row r="79">
          <cell r="D79">
            <v>14</v>
          </cell>
        </row>
        <row r="80">
          <cell r="D80">
            <v>12</v>
          </cell>
        </row>
        <row r="81">
          <cell r="D81">
            <v>8</v>
          </cell>
        </row>
        <row r="82">
          <cell r="D82">
            <v>14</v>
          </cell>
        </row>
        <row r="83">
          <cell r="D83">
            <v>12</v>
          </cell>
        </row>
        <row r="84">
          <cell r="D84">
            <v>8</v>
          </cell>
        </row>
        <row r="85">
          <cell r="D85">
            <v>14</v>
          </cell>
        </row>
        <row r="86">
          <cell r="D86">
            <v>12</v>
          </cell>
        </row>
        <row r="87">
          <cell r="D87">
            <v>8</v>
          </cell>
        </row>
        <row r="88">
          <cell r="D88">
            <v>14</v>
          </cell>
        </row>
        <row r="89">
          <cell r="D89">
            <v>12</v>
          </cell>
        </row>
        <row r="90">
          <cell r="D90">
            <v>8</v>
          </cell>
        </row>
        <row r="91">
          <cell r="D91">
            <v>14</v>
          </cell>
        </row>
        <row r="92">
          <cell r="D92">
            <v>12</v>
          </cell>
        </row>
        <row r="93">
          <cell r="D93">
            <v>8</v>
          </cell>
        </row>
        <row r="95">
          <cell r="D95">
            <v>6</v>
          </cell>
        </row>
        <row r="96">
          <cell r="D96">
            <v>6</v>
          </cell>
        </row>
        <row r="97">
          <cell r="D97">
            <v>6</v>
          </cell>
        </row>
        <row r="98">
          <cell r="D98">
            <v>6</v>
          </cell>
        </row>
        <row r="99">
          <cell r="D99">
            <v>6</v>
          </cell>
        </row>
        <row r="100">
          <cell r="D100">
            <v>6</v>
          </cell>
        </row>
        <row r="101">
          <cell r="D101">
            <v>6</v>
          </cell>
        </row>
        <row r="102">
          <cell r="D102">
            <v>6</v>
          </cell>
        </row>
        <row r="103">
          <cell r="D103">
            <v>6</v>
          </cell>
        </row>
        <row r="104">
          <cell r="D104">
            <v>6</v>
          </cell>
        </row>
        <row r="105">
          <cell r="D105">
            <v>6</v>
          </cell>
        </row>
        <row r="106">
          <cell r="D106">
            <v>6</v>
          </cell>
        </row>
        <row r="107">
          <cell r="D107">
            <v>6</v>
          </cell>
        </row>
        <row r="108">
          <cell r="D108">
            <v>6</v>
          </cell>
        </row>
        <row r="109">
          <cell r="D109">
            <v>6</v>
          </cell>
        </row>
      </sheetData>
      <sheetData sheetId="8"/>
      <sheetData sheetId="9"/>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REKET YEMANE-A2,E1-HENOKX"/>
      <sheetName val="SISAY GMARIAM,A2,A2-HENOKX"/>
      <sheetName val="YOKA CONS. A2,E1-YESHITILAX"/>
      <sheetName val="Solomon Weldu A2,E1-FevV"/>
      <sheetName val="Tesfu Beyen- A2,E1-Fev X"/>
      <sheetName val="Sisay Tedla b.c.- A2,E1-FevX "/>
      <sheetName val="Wendwessen- A2,A1-fevenV "/>
      <sheetName val="Teshale Asrat- E2,E1-YeteshaX"/>
      <sheetName val="Adot con.- A2,E1-YeteshaX"/>
      <sheetName val="Eshetu Yirdaw bc.-A2,E1-TsedeyV"/>
      <sheetName val="Amha Wegayehu- E2,E1-Tsedey"/>
      <sheetName val="Sara B.c.- A2,E1-TsedeyV"/>
      <sheetName val="Seid Abdela-A2,E1-TsedeyV"/>
      <sheetName val="kinfe hailu,e1,a2(dagne)X"/>
      <sheetName val="mathios teshome E1,E2 (dagne)X"/>
      <sheetName val="Sheet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Sub Structure BC = 200"/>
      <sheetName val="Ar &amp; St"/>
      <sheetName val="E-1 200kp Res. Sub St."/>
      <sheetName val="Excavation data"/>
      <sheetName val="E1 trench &amp; masonary "/>
      <sheetName val="RB E-1 200kp Res. Sub St."/>
      <sheetName val="E-1 200kp  Sup St."/>
      <sheetName val="RB E-1 200kp Res. Super St."/>
      <sheetName val="E-1 Block Work Residence"/>
      <sheetName val="Roofing"/>
      <sheetName val="E-1 Plate Qty old drwg"/>
      <sheetName val="Truss"/>
      <sheetName val="Latice Purlin "/>
      <sheetName val="Plastering for Res."/>
      <sheetName val="E-1 Plate Qty NEW DRWG"/>
      <sheetName val="Truss old drwg"/>
      <sheetName val="Truss new drwg"/>
      <sheetName val="Latice Purlin  Old drwg"/>
      <sheetName val=" Latice Pulin new drwg "/>
    </sheetNames>
    <sheetDataSet>
      <sheetData sheetId="0"/>
      <sheetData sheetId="1"/>
      <sheetData sheetId="2"/>
      <sheetData sheetId="3">
        <row r="46">
          <cell r="M46">
            <v>197069.65000000002</v>
          </cell>
        </row>
      </sheetData>
      <sheetData sheetId="4"/>
      <sheetData sheetId="5" refreshError="1"/>
      <sheetData sheetId="6" refreshError="1"/>
      <sheetData sheetId="7"/>
      <sheetData sheetId="8"/>
      <sheetData sheetId="9" refreshError="1"/>
      <sheetData sheetId="10"/>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Block Summary"/>
      <sheetName val="05 Summary"/>
      <sheetName val="05 Sub Structure BC = 300"/>
      <sheetName val="06 to 08 Ar &amp; St"/>
      <sheetName val="06 to 08 A-2 300kp Res. Sub St."/>
      <sheetName val="05 RB A-2 300kp Res. Sub St."/>
      <sheetName val="05 A-2 300kp Res. Sup St."/>
      <sheetName val="05 RB A-2 300kp Res. Super St."/>
      <sheetName val="A-2 blcok work Res."/>
      <sheetName val="Structural Steel Works"/>
    </sheetNames>
    <sheetDataSet>
      <sheetData sheetId="0" refreshError="1"/>
      <sheetData sheetId="1"/>
      <sheetData sheetId="2"/>
      <sheetData sheetId="3">
        <row r="69">
          <cell r="M69">
            <v>6342</v>
          </cell>
        </row>
      </sheetData>
      <sheetData sheetId="4" refreshError="1"/>
      <sheetData sheetId="5"/>
      <sheetData sheetId="6" refreshError="1"/>
      <sheetData sheetId="7" refreshError="1"/>
      <sheetData sheetId="8"/>
      <sheetData sheetId="9"/>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
    </sheetNames>
    <sheetDataSet>
      <sheetData sheetId="0">
        <row r="16">
          <cell r="C16" t="str">
            <v>Netstation Erection and 400mts H.T line Ext.</v>
          </cell>
          <cell r="D16" t="str">
            <v>1x300/5 A(A/R) KWHM connection.</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4">
          <cell r="E4">
            <v>11900</v>
          </cell>
        </row>
        <row r="147">
          <cell r="C147">
            <v>90</v>
          </cell>
        </row>
        <row r="148">
          <cell r="C148">
            <v>25</v>
          </cell>
        </row>
        <row r="151">
          <cell r="C151">
            <v>90000</v>
          </cell>
        </row>
        <row r="152">
          <cell r="C152">
            <v>228000</v>
          </cell>
        </row>
        <row r="153">
          <cell r="C153">
            <v>6000</v>
          </cell>
        </row>
        <row r="154">
          <cell r="C154">
            <v>45000</v>
          </cell>
        </row>
        <row r="155">
          <cell r="C155">
            <v>250000</v>
          </cell>
        </row>
        <row r="157">
          <cell r="C157">
            <v>50000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Block summary "/>
      <sheetName val="Block Summary"/>
      <sheetName val="Summary"/>
      <sheetName val="Sub Structure BC = 300"/>
      <sheetName val="Ar &amp; St"/>
      <sheetName val="E-1 300kp Res. Sup St."/>
      <sheetName val="RB E-1 300kp Res. Super St."/>
      <sheetName val="E-1 Plate Qty"/>
      <sheetName val="Plastering for Res."/>
      <sheetName val="Roofing"/>
      <sheetName val="RHS and Latice Pulin "/>
      <sheetName val="A-2 blcok work Res."/>
      <sheetName val="05 Sub Structure BC = 300"/>
      <sheetName val="05 RB A-2 300kp Res. Sub St."/>
      <sheetName val="05 A-2 300kp Res. Sub St."/>
      <sheetName val="05 Summary"/>
      <sheetName val="05 A-2 300kp Sup St."/>
      <sheetName val="05 Block Summary"/>
      <sheetName val="Excavation Data A-2 Blk 82 Res."/>
      <sheetName val="trench &amp; masonary data "/>
      <sheetName val="05 Ar &amp; St"/>
      <sheetName val="05 RB A-2 300kp Res. Super St."/>
      <sheetName val="Finishing Res."/>
    </sheetNames>
    <sheetDataSet>
      <sheetData sheetId="0" refreshError="1"/>
      <sheetData sheetId="1" refreshError="1"/>
      <sheetData sheetId="2" refreshError="1">
        <row r="2">
          <cell r="E2" t="str">
            <v>PROJECT:</v>
          </cell>
        </row>
        <row r="3">
          <cell r="E3" t="str">
            <v>ESTIMAT № :</v>
          </cell>
        </row>
        <row r="4">
          <cell r="E4" t="str">
            <v xml:space="preserve"> TYPOLOGY :</v>
          </cell>
          <cell r="L4" t="str">
            <v>DATE: -</v>
          </cell>
        </row>
        <row r="5">
          <cell r="E5" t="str">
            <v>BEARING CAPACITY :</v>
          </cell>
          <cell r="L5">
            <v>40329</v>
          </cell>
        </row>
        <row r="6">
          <cell r="L6" t="str">
            <v>Payment №</v>
          </cell>
        </row>
        <row r="7">
          <cell r="E7" t="str">
            <v>UNIT PRICE</v>
          </cell>
          <cell r="F7" t="str">
            <v>Contract QTY</v>
          </cell>
          <cell r="H7" t="str">
            <v>Previous Qty</v>
          </cell>
          <cell r="I7" t="str">
            <v xml:space="preserve">Current Qty </v>
          </cell>
          <cell r="K7" t="str">
            <v>Previous amount (birr)</v>
          </cell>
          <cell r="L7" t="str">
            <v xml:space="preserve">Current Amount </v>
          </cell>
        </row>
        <row r="12">
          <cell r="E12">
            <v>3</v>
          </cell>
          <cell r="F12">
            <v>252</v>
          </cell>
          <cell r="I12">
            <v>430.3</v>
          </cell>
          <cell r="K12">
            <v>0</v>
          </cell>
          <cell r="L12">
            <v>1290.9000000000001</v>
          </cell>
        </row>
        <row r="13">
          <cell r="E13">
            <v>17</v>
          </cell>
          <cell r="F13">
            <v>252</v>
          </cell>
          <cell r="I13">
            <v>172.10999999999999</v>
          </cell>
          <cell r="K13">
            <v>0</v>
          </cell>
          <cell r="L13">
            <v>2925.87</v>
          </cell>
        </row>
        <row r="14">
          <cell r="E14">
            <v>20</v>
          </cell>
          <cell r="F14">
            <v>34</v>
          </cell>
          <cell r="I14">
            <v>40.629999999999995</v>
          </cell>
          <cell r="K14">
            <v>0</v>
          </cell>
          <cell r="L14">
            <v>812.6</v>
          </cell>
        </row>
        <row r="15">
          <cell r="E15">
            <v>20</v>
          </cell>
          <cell r="F15">
            <v>327</v>
          </cell>
          <cell r="I15">
            <v>218.46</v>
          </cell>
          <cell r="K15">
            <v>0</v>
          </cell>
          <cell r="L15">
            <v>4369.2</v>
          </cell>
        </row>
        <row r="16">
          <cell r="E16">
            <v>22</v>
          </cell>
          <cell r="F16">
            <v>227</v>
          </cell>
          <cell r="I16">
            <v>58.2</v>
          </cell>
          <cell r="K16">
            <v>0</v>
          </cell>
          <cell r="L16">
            <v>1280.4000000000001</v>
          </cell>
        </row>
        <row r="17">
          <cell r="E17">
            <v>70</v>
          </cell>
          <cell r="F17">
            <v>586</v>
          </cell>
          <cell r="I17">
            <v>201.56</v>
          </cell>
          <cell r="K17">
            <v>0</v>
          </cell>
          <cell r="L17">
            <v>14109.2</v>
          </cell>
        </row>
        <row r="18">
          <cell r="E18">
            <v>70</v>
          </cell>
          <cell r="I18">
            <v>29.29</v>
          </cell>
          <cell r="K18">
            <v>0</v>
          </cell>
          <cell r="L18">
            <v>2050.3000000000002</v>
          </cell>
        </row>
        <row r="19">
          <cell r="E19">
            <v>65</v>
          </cell>
          <cell r="I19">
            <v>150.13</v>
          </cell>
          <cell r="K19">
            <v>0</v>
          </cell>
          <cell r="L19">
            <v>9758.4500000000007</v>
          </cell>
        </row>
        <row r="20">
          <cell r="E20">
            <v>26</v>
          </cell>
          <cell r="I20">
            <v>0</v>
          </cell>
          <cell r="K20">
            <v>0</v>
          </cell>
          <cell r="L20">
            <v>0</v>
          </cell>
        </row>
        <row r="21">
          <cell r="E21">
            <v>30</v>
          </cell>
          <cell r="F21">
            <v>840</v>
          </cell>
          <cell r="I21">
            <v>575.46</v>
          </cell>
          <cell r="K21">
            <v>0</v>
          </cell>
          <cell r="L21">
            <v>17263.8</v>
          </cell>
        </row>
        <row r="22">
          <cell r="E22">
            <v>40</v>
          </cell>
          <cell r="F22">
            <v>269</v>
          </cell>
          <cell r="I22">
            <v>266.90000000000003</v>
          </cell>
          <cell r="K22">
            <v>0</v>
          </cell>
          <cell r="L22">
            <v>10676</v>
          </cell>
        </row>
        <row r="24">
          <cell r="K24">
            <v>0</v>
          </cell>
          <cell r="L24">
            <v>64536.72</v>
          </cell>
          <cell r="M24">
            <v>64536.72</v>
          </cell>
        </row>
        <row r="34">
          <cell r="I34">
            <v>0</v>
          </cell>
        </row>
        <row r="35">
          <cell r="E35">
            <v>27</v>
          </cell>
          <cell r="F35">
            <v>164</v>
          </cell>
          <cell r="I35">
            <v>92.11999999999999</v>
          </cell>
          <cell r="K35">
            <v>0</v>
          </cell>
          <cell r="L35">
            <v>2487.2399999999998</v>
          </cell>
        </row>
        <row r="36">
          <cell r="E36">
            <v>27</v>
          </cell>
          <cell r="F36">
            <v>47</v>
          </cell>
          <cell r="I36">
            <v>43.550000000000004</v>
          </cell>
          <cell r="K36">
            <v>0</v>
          </cell>
          <cell r="L36">
            <v>1175.8499999999999</v>
          </cell>
        </row>
        <row r="37">
          <cell r="E37">
            <v>27</v>
          </cell>
          <cell r="F37">
            <v>35</v>
          </cell>
          <cell r="I37">
            <v>17.329999999999998</v>
          </cell>
          <cell r="K37">
            <v>0</v>
          </cell>
          <cell r="L37">
            <v>467.91</v>
          </cell>
        </row>
        <row r="38">
          <cell r="E38">
            <v>27</v>
          </cell>
          <cell r="F38">
            <v>269</v>
          </cell>
          <cell r="I38">
            <v>266.90000000000003</v>
          </cell>
          <cell r="K38">
            <v>0</v>
          </cell>
          <cell r="L38">
            <v>7206.3</v>
          </cell>
        </row>
        <row r="39">
          <cell r="I39">
            <v>0</v>
          </cell>
          <cell r="K39">
            <v>0</v>
          </cell>
          <cell r="L39">
            <v>0</v>
          </cell>
        </row>
        <row r="40">
          <cell r="E40">
            <v>960</v>
          </cell>
          <cell r="F40">
            <v>99</v>
          </cell>
          <cell r="I40">
            <v>58.69</v>
          </cell>
          <cell r="K40">
            <v>0</v>
          </cell>
          <cell r="L40">
            <v>56342.400000000001</v>
          </cell>
        </row>
        <row r="41">
          <cell r="E41">
            <v>960</v>
          </cell>
          <cell r="F41">
            <v>7</v>
          </cell>
          <cell r="I41">
            <v>4.72</v>
          </cell>
          <cell r="K41">
            <v>0</v>
          </cell>
          <cell r="L41">
            <v>4531.2</v>
          </cell>
        </row>
        <row r="42">
          <cell r="E42">
            <v>960</v>
          </cell>
          <cell r="F42">
            <v>13</v>
          </cell>
          <cell r="I42">
            <v>15.059999999999999</v>
          </cell>
          <cell r="K42">
            <v>0</v>
          </cell>
          <cell r="L42">
            <v>14457.6</v>
          </cell>
        </row>
        <row r="43">
          <cell r="E43">
            <v>96</v>
          </cell>
          <cell r="F43">
            <v>269</v>
          </cell>
          <cell r="I43">
            <v>266.90000000000003</v>
          </cell>
          <cell r="K43">
            <v>0</v>
          </cell>
          <cell r="L43">
            <v>25622.400000000001</v>
          </cell>
        </row>
        <row r="44">
          <cell r="E44">
            <v>10</v>
          </cell>
          <cell r="I44">
            <v>273.65999999999997</v>
          </cell>
          <cell r="K44">
            <v>0</v>
          </cell>
          <cell r="L44">
            <v>2736.6</v>
          </cell>
        </row>
        <row r="45">
          <cell r="I45">
            <v>0</v>
          </cell>
          <cell r="K45">
            <v>0</v>
          </cell>
          <cell r="L45">
            <v>0</v>
          </cell>
        </row>
        <row r="46">
          <cell r="E46">
            <v>55</v>
          </cell>
          <cell r="F46">
            <v>153</v>
          </cell>
          <cell r="I46">
            <v>116.24</v>
          </cell>
          <cell r="K46">
            <v>0</v>
          </cell>
          <cell r="L46">
            <v>6393.2</v>
          </cell>
        </row>
        <row r="47">
          <cell r="E47">
            <v>55</v>
          </cell>
          <cell r="F47">
            <v>83</v>
          </cell>
          <cell r="I47">
            <v>60.07</v>
          </cell>
          <cell r="K47">
            <v>0</v>
          </cell>
          <cell r="L47">
            <v>3303.85</v>
          </cell>
        </row>
        <row r="48">
          <cell r="E48">
            <v>55</v>
          </cell>
          <cell r="F48">
            <v>129</v>
          </cell>
          <cell r="I48">
            <v>146.65000000000003</v>
          </cell>
          <cell r="K48">
            <v>0</v>
          </cell>
          <cell r="L48">
            <v>8065.75</v>
          </cell>
        </row>
        <row r="49">
          <cell r="I49">
            <v>0</v>
          </cell>
          <cell r="K49">
            <v>0</v>
          </cell>
          <cell r="L49">
            <v>0</v>
          </cell>
        </row>
        <row r="50">
          <cell r="E50">
            <v>9.15</v>
          </cell>
          <cell r="F50">
            <v>900</v>
          </cell>
          <cell r="I50">
            <v>839.04</v>
          </cell>
          <cell r="K50">
            <v>0</v>
          </cell>
          <cell r="L50">
            <v>7677.22</v>
          </cell>
        </row>
        <row r="51">
          <cell r="E51">
            <v>9.15</v>
          </cell>
          <cell r="F51">
            <v>312</v>
          </cell>
          <cell r="I51">
            <v>209.82</v>
          </cell>
          <cell r="K51">
            <v>0</v>
          </cell>
          <cell r="L51">
            <v>1919.85</v>
          </cell>
        </row>
        <row r="52">
          <cell r="E52">
            <v>9.15</v>
          </cell>
          <cell r="I52">
            <v>0</v>
          </cell>
          <cell r="K52">
            <v>0</v>
          </cell>
          <cell r="L52">
            <v>0</v>
          </cell>
        </row>
        <row r="53">
          <cell r="E53">
            <v>9.15</v>
          </cell>
          <cell r="F53">
            <v>1628</v>
          </cell>
          <cell r="I53">
            <v>1044.1099999999999</v>
          </cell>
          <cell r="K53">
            <v>0</v>
          </cell>
          <cell r="L53">
            <v>9553.61</v>
          </cell>
        </row>
        <row r="54">
          <cell r="E54">
            <v>9.15</v>
          </cell>
          <cell r="F54">
            <v>3062</v>
          </cell>
          <cell r="I54">
            <v>1959.25</v>
          </cell>
          <cell r="K54">
            <v>0</v>
          </cell>
          <cell r="L54">
            <v>17927.14</v>
          </cell>
        </row>
        <row r="55">
          <cell r="E55">
            <v>9.15</v>
          </cell>
          <cell r="F55">
            <v>576</v>
          </cell>
          <cell r="I55">
            <v>473.01</v>
          </cell>
          <cell r="K55">
            <v>0</v>
          </cell>
          <cell r="L55">
            <v>4328.04</v>
          </cell>
        </row>
        <row r="56">
          <cell r="E56">
            <v>9.15</v>
          </cell>
          <cell r="F56">
            <v>1993</v>
          </cell>
          <cell r="I56">
            <v>1547.34</v>
          </cell>
          <cell r="K56">
            <v>0</v>
          </cell>
          <cell r="L56">
            <v>14158.16</v>
          </cell>
        </row>
        <row r="57">
          <cell r="K57">
            <v>0</v>
          </cell>
          <cell r="L57">
            <v>188354.32</v>
          </cell>
          <cell r="M57">
            <v>188354.32</v>
          </cell>
        </row>
        <row r="60">
          <cell r="E60">
            <v>460</v>
          </cell>
          <cell r="F60">
            <v>65</v>
          </cell>
          <cell r="I60">
            <v>43.55</v>
          </cell>
          <cell r="K60">
            <v>0</v>
          </cell>
          <cell r="L60">
            <v>20033</v>
          </cell>
        </row>
        <row r="61">
          <cell r="E61">
            <v>490</v>
          </cell>
          <cell r="F61">
            <v>22</v>
          </cell>
          <cell r="I61">
            <v>1.04</v>
          </cell>
          <cell r="K61">
            <v>0</v>
          </cell>
          <cell r="L61">
            <v>509.6</v>
          </cell>
        </row>
        <row r="62">
          <cell r="K62">
            <v>0</v>
          </cell>
          <cell r="L62">
            <v>20542.599999999999</v>
          </cell>
          <cell r="M62">
            <v>20542.599999999999</v>
          </cell>
        </row>
      </sheetData>
      <sheetData sheetId="3" refreshError="1">
        <row r="1">
          <cell r="H1">
            <v>0</v>
          </cell>
          <cell r="I1">
            <v>0</v>
          </cell>
        </row>
        <row r="2">
          <cell r="H2">
            <v>0</v>
          </cell>
          <cell r="I2">
            <v>0</v>
          </cell>
        </row>
        <row r="3">
          <cell r="H3">
            <v>0</v>
          </cell>
          <cell r="I3">
            <v>0</v>
          </cell>
        </row>
        <row r="4">
          <cell r="H4">
            <v>0</v>
          </cell>
          <cell r="I4">
            <v>0</v>
          </cell>
        </row>
        <row r="5">
          <cell r="H5">
            <v>0</v>
          </cell>
          <cell r="I5">
            <v>0</v>
          </cell>
        </row>
        <row r="6">
          <cell r="E6" t="str">
            <v>Dimension</v>
          </cell>
          <cell r="H6">
            <v>0</v>
          </cell>
          <cell r="I6">
            <v>0</v>
          </cell>
        </row>
        <row r="7">
          <cell r="H7" t="str">
            <v>Previous Qty</v>
          </cell>
          <cell r="I7" t="str">
            <v xml:space="preserve">Current Qty </v>
          </cell>
        </row>
        <row r="8">
          <cell r="H8">
            <v>0</v>
          </cell>
          <cell r="I8">
            <v>0</v>
          </cell>
        </row>
        <row r="9">
          <cell r="H9">
            <v>0</v>
          </cell>
          <cell r="I9">
            <v>0</v>
          </cell>
        </row>
        <row r="10">
          <cell r="E10">
            <v>12.11</v>
          </cell>
          <cell r="H10">
            <v>0</v>
          </cell>
          <cell r="I10">
            <v>0</v>
          </cell>
        </row>
        <row r="11">
          <cell r="E11">
            <v>17.34</v>
          </cell>
          <cell r="H11">
            <v>0</v>
          </cell>
          <cell r="I11">
            <v>0</v>
          </cell>
        </row>
        <row r="12">
          <cell r="H12">
            <v>0</v>
          </cell>
          <cell r="I12">
            <v>440.45</v>
          </cell>
        </row>
        <row r="13">
          <cell r="E13">
            <v>12.65</v>
          </cell>
          <cell r="H13">
            <v>0</v>
          </cell>
          <cell r="I13">
            <v>334.74</v>
          </cell>
        </row>
        <row r="14">
          <cell r="E14">
            <v>15.84</v>
          </cell>
          <cell r="H14">
            <v>0</v>
          </cell>
          <cell r="I14">
            <v>39.49</v>
          </cell>
        </row>
        <row r="15">
          <cell r="H15">
            <v>0</v>
          </cell>
          <cell r="I15">
            <v>332.87999999999988</v>
          </cell>
        </row>
        <row r="16">
          <cell r="E16">
            <v>4.53</v>
          </cell>
          <cell r="H16">
            <v>0</v>
          </cell>
          <cell r="I16">
            <v>158.44</v>
          </cell>
        </row>
        <row r="17">
          <cell r="E17">
            <v>4.4000000000000004</v>
          </cell>
          <cell r="H17">
            <v>0</v>
          </cell>
          <cell r="I17">
            <v>402.49999999999983</v>
          </cell>
        </row>
        <row r="18">
          <cell r="H18">
            <v>0</v>
          </cell>
          <cell r="I18">
            <v>28</v>
          </cell>
        </row>
        <row r="19">
          <cell r="H19">
            <v>0</v>
          </cell>
          <cell r="I19">
            <v>124.24000000000001</v>
          </cell>
        </row>
        <row r="20">
          <cell r="H20">
            <v>0</v>
          </cell>
          <cell r="I20">
            <v>0</v>
          </cell>
        </row>
        <row r="21">
          <cell r="E21">
            <v>12.11</v>
          </cell>
          <cell r="H21">
            <v>0</v>
          </cell>
          <cell r="I21">
            <v>953.63999999999987</v>
          </cell>
        </row>
        <row r="22">
          <cell r="E22">
            <v>17.34</v>
          </cell>
          <cell r="H22">
            <v>0</v>
          </cell>
          <cell r="I22">
            <v>280.75</v>
          </cell>
        </row>
        <row r="23">
          <cell r="E23">
            <v>0.4</v>
          </cell>
          <cell r="H23">
            <v>0</v>
          </cell>
          <cell r="I23">
            <v>0</v>
          </cell>
        </row>
        <row r="24">
          <cell r="H24">
            <v>0</v>
          </cell>
          <cell r="I24">
            <v>0</v>
          </cell>
        </row>
        <row r="25">
          <cell r="E25">
            <v>12.65</v>
          </cell>
          <cell r="H25">
            <v>0</v>
          </cell>
          <cell r="I25">
            <v>0</v>
          </cell>
        </row>
        <row r="26">
          <cell r="E26">
            <v>15.84</v>
          </cell>
          <cell r="H26">
            <v>0</v>
          </cell>
          <cell r="I26">
            <v>0</v>
          </cell>
        </row>
        <row r="27">
          <cell r="E27">
            <v>0.4</v>
          </cell>
          <cell r="H27">
            <v>0</v>
          </cell>
          <cell r="I27">
            <v>0</v>
          </cell>
        </row>
        <row r="28">
          <cell r="H28">
            <v>0</v>
          </cell>
          <cell r="I28">
            <v>0</v>
          </cell>
        </row>
        <row r="29">
          <cell r="E29">
            <v>4.53</v>
          </cell>
          <cell r="H29">
            <v>0</v>
          </cell>
          <cell r="I29">
            <v>0</v>
          </cell>
        </row>
        <row r="30">
          <cell r="E30">
            <v>4.4000000000000004</v>
          </cell>
          <cell r="H30">
            <v>0</v>
          </cell>
          <cell r="I30">
            <v>0</v>
          </cell>
        </row>
        <row r="31">
          <cell r="E31">
            <v>0.4</v>
          </cell>
          <cell r="H31">
            <v>0</v>
          </cell>
          <cell r="I31">
            <v>0</v>
          </cell>
        </row>
        <row r="32">
          <cell r="H32">
            <v>0</v>
          </cell>
          <cell r="I32">
            <v>0</v>
          </cell>
        </row>
        <row r="33">
          <cell r="H33">
            <v>0</v>
          </cell>
          <cell r="I33">
            <v>0</v>
          </cell>
        </row>
        <row r="34">
          <cell r="H34">
            <v>0</v>
          </cell>
          <cell r="I34">
            <v>0</v>
          </cell>
        </row>
        <row r="35">
          <cell r="H35">
            <v>0</v>
          </cell>
          <cell r="I35">
            <v>94.8</v>
          </cell>
        </row>
        <row r="36">
          <cell r="H36">
            <v>0</v>
          </cell>
          <cell r="I36">
            <v>41.78</v>
          </cell>
        </row>
        <row r="37">
          <cell r="E37">
            <v>6.7900000000000009</v>
          </cell>
          <cell r="H37">
            <v>0</v>
          </cell>
          <cell r="I37">
            <v>19.799999999999997</v>
          </cell>
        </row>
        <row r="38">
          <cell r="E38">
            <v>1</v>
          </cell>
          <cell r="H38">
            <v>0</v>
          </cell>
          <cell r="I38">
            <v>280.75</v>
          </cell>
        </row>
        <row r="39">
          <cell r="E39">
            <v>0.9</v>
          </cell>
          <cell r="H39">
            <v>0</v>
          </cell>
          <cell r="I39">
            <v>0</v>
          </cell>
        </row>
        <row r="40">
          <cell r="H40">
            <v>0</v>
          </cell>
          <cell r="I40">
            <v>61.279999999999994</v>
          </cell>
        </row>
        <row r="41">
          <cell r="E41">
            <v>1.45</v>
          </cell>
          <cell r="H41">
            <v>0</v>
          </cell>
          <cell r="I41">
            <v>5.04</v>
          </cell>
        </row>
        <row r="42">
          <cell r="E42">
            <v>0.43</v>
          </cell>
          <cell r="H42">
            <v>0</v>
          </cell>
          <cell r="I42">
            <v>15.699999999999998</v>
          </cell>
        </row>
        <row r="43">
          <cell r="E43">
            <v>0.9</v>
          </cell>
          <cell r="H43">
            <v>0</v>
          </cell>
          <cell r="I43">
            <v>280.75</v>
          </cell>
        </row>
        <row r="44">
          <cell r="H44">
            <v>0</v>
          </cell>
          <cell r="I44">
            <v>292.64</v>
          </cell>
        </row>
        <row r="45">
          <cell r="E45">
            <v>6.39</v>
          </cell>
          <cell r="H45">
            <v>0</v>
          </cell>
          <cell r="I45">
            <v>0</v>
          </cell>
        </row>
        <row r="46">
          <cell r="E46">
            <v>1</v>
          </cell>
          <cell r="H46">
            <v>0</v>
          </cell>
          <cell r="I46">
            <v>119.36</v>
          </cell>
        </row>
        <row r="47">
          <cell r="E47">
            <v>0.9</v>
          </cell>
          <cell r="H47">
            <v>0</v>
          </cell>
          <cell r="I47">
            <v>63.06</v>
          </cell>
        </row>
        <row r="48">
          <cell r="H48">
            <v>0</v>
          </cell>
          <cell r="I48">
            <v>152.73999999999998</v>
          </cell>
        </row>
        <row r="49">
          <cell r="E49">
            <v>1.18</v>
          </cell>
          <cell r="H49">
            <v>0</v>
          </cell>
          <cell r="I49">
            <v>0</v>
          </cell>
        </row>
        <row r="50">
          <cell r="E50">
            <v>0.73</v>
          </cell>
          <cell r="H50">
            <v>0</v>
          </cell>
          <cell r="I50">
            <v>630.87</v>
          </cell>
        </row>
        <row r="51">
          <cell r="E51">
            <v>0.9</v>
          </cell>
          <cell r="H51">
            <v>0</v>
          </cell>
          <cell r="I51">
            <v>708.41</v>
          </cell>
        </row>
        <row r="52">
          <cell r="H52">
            <v>0</v>
          </cell>
          <cell r="I52">
            <v>0</v>
          </cell>
        </row>
        <row r="53">
          <cell r="E53">
            <v>4.45</v>
          </cell>
          <cell r="H53">
            <v>0</v>
          </cell>
          <cell r="I53">
            <v>1043.24</v>
          </cell>
        </row>
        <row r="54">
          <cell r="E54">
            <v>0.43</v>
          </cell>
          <cell r="H54">
            <v>0</v>
          </cell>
          <cell r="I54">
            <v>2151.96</v>
          </cell>
        </row>
        <row r="55">
          <cell r="E55">
            <v>0.9</v>
          </cell>
          <cell r="H55">
            <v>0</v>
          </cell>
          <cell r="I55">
            <v>496.36</v>
          </cell>
        </row>
        <row r="56">
          <cell r="H56">
            <v>0</v>
          </cell>
          <cell r="I56">
            <v>1340.65</v>
          </cell>
        </row>
        <row r="57">
          <cell r="E57">
            <v>5.3249999999999993</v>
          </cell>
          <cell r="H57">
            <v>0</v>
          </cell>
          <cell r="I57">
            <v>0</v>
          </cell>
        </row>
        <row r="58">
          <cell r="E58">
            <v>1</v>
          </cell>
          <cell r="H58">
            <v>0</v>
          </cell>
          <cell r="I58">
            <v>0</v>
          </cell>
        </row>
        <row r="59">
          <cell r="E59">
            <v>0.9</v>
          </cell>
          <cell r="H59">
            <v>0</v>
          </cell>
          <cell r="I59">
            <v>0</v>
          </cell>
        </row>
        <row r="60">
          <cell r="H60">
            <v>0</v>
          </cell>
          <cell r="I60">
            <v>50.129999999999995</v>
          </cell>
        </row>
        <row r="61">
          <cell r="E61">
            <v>3.2800000000000002</v>
          </cell>
          <cell r="H61">
            <v>0</v>
          </cell>
          <cell r="I61">
            <v>0</v>
          </cell>
        </row>
        <row r="62">
          <cell r="E62">
            <v>1</v>
          </cell>
          <cell r="H62">
            <v>0</v>
          </cell>
          <cell r="I62">
            <v>0</v>
          </cell>
        </row>
        <row r="63">
          <cell r="E63">
            <v>0.9</v>
          </cell>
        </row>
        <row r="65">
          <cell r="E65">
            <v>7.24</v>
          </cell>
        </row>
        <row r="66">
          <cell r="E66">
            <v>1</v>
          </cell>
        </row>
        <row r="67">
          <cell r="E67">
            <v>0.9</v>
          </cell>
        </row>
        <row r="69">
          <cell r="E69">
            <v>3.13</v>
          </cell>
        </row>
        <row r="70">
          <cell r="E70">
            <v>1</v>
          </cell>
        </row>
        <row r="71">
          <cell r="E71">
            <v>0.9</v>
          </cell>
        </row>
        <row r="73">
          <cell r="E73">
            <v>7.7200000000000006</v>
          </cell>
        </row>
        <row r="74">
          <cell r="E74">
            <v>1</v>
          </cell>
        </row>
        <row r="75">
          <cell r="E75">
            <v>0.9</v>
          </cell>
        </row>
        <row r="77">
          <cell r="E77">
            <v>1.45</v>
          </cell>
        </row>
        <row r="78">
          <cell r="E78">
            <v>0.43</v>
          </cell>
        </row>
        <row r="79">
          <cell r="E79">
            <v>0.9</v>
          </cell>
        </row>
        <row r="96">
          <cell r="E96">
            <v>2.4</v>
          </cell>
        </row>
        <row r="97">
          <cell r="E97">
            <v>2.4</v>
          </cell>
        </row>
        <row r="98">
          <cell r="E98">
            <v>0.85</v>
          </cell>
        </row>
        <row r="100">
          <cell r="E100">
            <v>2.2000000000000002</v>
          </cell>
        </row>
        <row r="101">
          <cell r="E101">
            <v>2.2000000000000002</v>
          </cell>
        </row>
        <row r="102">
          <cell r="E102">
            <v>0.75</v>
          </cell>
        </row>
        <row r="104">
          <cell r="E104">
            <v>1.9</v>
          </cell>
        </row>
        <row r="105">
          <cell r="E105">
            <v>1.9</v>
          </cell>
        </row>
        <row r="106">
          <cell r="E106">
            <v>0.65</v>
          </cell>
        </row>
        <row r="108">
          <cell r="E108">
            <v>1.6</v>
          </cell>
        </row>
        <row r="109">
          <cell r="E109">
            <v>1.6</v>
          </cell>
        </row>
        <row r="110">
          <cell r="E110">
            <v>0.55000000000000004</v>
          </cell>
        </row>
        <row r="112">
          <cell r="E112">
            <v>1.4</v>
          </cell>
        </row>
        <row r="113">
          <cell r="E113">
            <v>1.4</v>
          </cell>
        </row>
        <row r="114">
          <cell r="E114">
            <v>0.45</v>
          </cell>
        </row>
        <row r="118">
          <cell r="E118">
            <v>5.65</v>
          </cell>
        </row>
        <row r="119">
          <cell r="E119">
            <v>0.5</v>
          </cell>
        </row>
        <row r="120">
          <cell r="E120">
            <v>0.4</v>
          </cell>
        </row>
        <row r="122">
          <cell r="E122">
            <v>2.9</v>
          </cell>
        </row>
        <row r="123">
          <cell r="E123">
            <v>0.32</v>
          </cell>
        </row>
        <row r="124">
          <cell r="E124">
            <v>0.4</v>
          </cell>
        </row>
        <row r="126">
          <cell r="E126">
            <v>4.45</v>
          </cell>
        </row>
        <row r="127">
          <cell r="E127">
            <v>0.32</v>
          </cell>
        </row>
        <row r="128">
          <cell r="E128">
            <v>0.4</v>
          </cell>
        </row>
        <row r="130">
          <cell r="E130">
            <v>2.7249999999999996</v>
          </cell>
        </row>
        <row r="131">
          <cell r="E131">
            <v>0.5</v>
          </cell>
        </row>
        <row r="132">
          <cell r="E132">
            <v>0.4</v>
          </cell>
        </row>
        <row r="134">
          <cell r="E134">
            <v>1.83</v>
          </cell>
        </row>
        <row r="135">
          <cell r="E135">
            <v>0.5</v>
          </cell>
        </row>
        <row r="136">
          <cell r="E136">
            <v>0.4</v>
          </cell>
        </row>
        <row r="138">
          <cell r="E138">
            <v>4.3249999999999993</v>
          </cell>
        </row>
        <row r="139">
          <cell r="E139">
            <v>0.5</v>
          </cell>
        </row>
        <row r="140">
          <cell r="E140">
            <v>0.4</v>
          </cell>
        </row>
        <row r="142">
          <cell r="E142">
            <v>4.8500000000000005</v>
          </cell>
        </row>
        <row r="143">
          <cell r="E143">
            <v>0.5</v>
          </cell>
        </row>
        <row r="144">
          <cell r="E144">
            <v>0.4</v>
          </cell>
        </row>
        <row r="146">
          <cell r="E146">
            <v>0.83</v>
          </cell>
        </row>
        <row r="147">
          <cell r="E147">
            <v>0.5</v>
          </cell>
        </row>
        <row r="148">
          <cell r="E148">
            <v>0.4</v>
          </cell>
        </row>
        <row r="150">
          <cell r="E150">
            <v>7.85</v>
          </cell>
        </row>
        <row r="151">
          <cell r="E151">
            <v>0.5</v>
          </cell>
        </row>
        <row r="152">
          <cell r="E152">
            <v>0.4</v>
          </cell>
        </row>
        <row r="154">
          <cell r="E154">
            <v>3.95</v>
          </cell>
        </row>
        <row r="155">
          <cell r="E155">
            <v>0.5</v>
          </cell>
        </row>
        <row r="156">
          <cell r="E156">
            <v>0.4</v>
          </cell>
        </row>
        <row r="158">
          <cell r="E158">
            <v>5.75</v>
          </cell>
        </row>
        <row r="159">
          <cell r="E159">
            <v>0.5</v>
          </cell>
        </row>
        <row r="160">
          <cell r="E160">
            <v>0.4</v>
          </cell>
        </row>
        <row r="162">
          <cell r="E162">
            <v>1.9</v>
          </cell>
        </row>
        <row r="163">
          <cell r="E163">
            <v>0.32</v>
          </cell>
        </row>
        <row r="164">
          <cell r="E164">
            <v>0.4</v>
          </cell>
        </row>
        <row r="167">
          <cell r="E167">
            <v>0.25</v>
          </cell>
        </row>
        <row r="168">
          <cell r="E168">
            <v>0.4</v>
          </cell>
        </row>
        <row r="169">
          <cell r="E169">
            <v>0.4</v>
          </cell>
        </row>
        <row r="173">
          <cell r="E173">
            <v>0.35</v>
          </cell>
        </row>
        <row r="174">
          <cell r="E174">
            <v>0.4</v>
          </cell>
        </row>
        <row r="175">
          <cell r="E175">
            <v>1.26</v>
          </cell>
        </row>
        <row r="177">
          <cell r="E177">
            <v>0.25</v>
          </cell>
        </row>
        <row r="178">
          <cell r="E178">
            <v>0.4</v>
          </cell>
        </row>
        <row r="179">
          <cell r="E179">
            <v>1.26</v>
          </cell>
        </row>
        <row r="184">
          <cell r="E184">
            <v>6.7900000000000009</v>
          </cell>
        </row>
        <row r="185">
          <cell r="E185">
            <v>1</v>
          </cell>
        </row>
        <row r="186">
          <cell r="E186">
            <v>0.39</v>
          </cell>
        </row>
        <row r="188">
          <cell r="E188">
            <v>1.45</v>
          </cell>
        </row>
        <row r="189">
          <cell r="E189">
            <v>0.43</v>
          </cell>
        </row>
        <row r="190">
          <cell r="E190">
            <v>0.39</v>
          </cell>
        </row>
        <row r="192">
          <cell r="E192">
            <v>6.39</v>
          </cell>
        </row>
        <row r="193">
          <cell r="E193">
            <v>1</v>
          </cell>
        </row>
        <row r="194">
          <cell r="E194">
            <v>0.45</v>
          </cell>
        </row>
        <row r="196">
          <cell r="E196">
            <v>1.175</v>
          </cell>
        </row>
        <row r="197">
          <cell r="E197">
            <v>0.73</v>
          </cell>
        </row>
        <row r="198">
          <cell r="E198">
            <v>0.45</v>
          </cell>
        </row>
        <row r="200">
          <cell r="E200">
            <v>2.7</v>
          </cell>
        </row>
        <row r="201">
          <cell r="E201">
            <v>0.43</v>
          </cell>
        </row>
        <row r="202">
          <cell r="E202">
            <v>0.45</v>
          </cell>
        </row>
        <row r="204">
          <cell r="E204">
            <v>1.75</v>
          </cell>
        </row>
        <row r="205">
          <cell r="E205">
            <v>0.43</v>
          </cell>
        </row>
        <row r="206">
          <cell r="E206">
            <v>0.45</v>
          </cell>
        </row>
        <row r="208">
          <cell r="E208">
            <v>5.3249999999999993</v>
          </cell>
        </row>
        <row r="209">
          <cell r="E209">
            <v>1</v>
          </cell>
        </row>
        <row r="210">
          <cell r="E210">
            <v>0.36</v>
          </cell>
        </row>
        <row r="212">
          <cell r="E212">
            <v>3.2800000000000002</v>
          </cell>
        </row>
        <row r="213">
          <cell r="E213">
            <v>1</v>
          </cell>
        </row>
        <row r="214">
          <cell r="E214">
            <v>0.24</v>
          </cell>
        </row>
        <row r="216">
          <cell r="E216">
            <v>7.24</v>
          </cell>
        </row>
        <row r="217">
          <cell r="E217">
            <v>1</v>
          </cell>
        </row>
        <row r="218">
          <cell r="E218">
            <v>0.33</v>
          </cell>
        </row>
        <row r="220">
          <cell r="E220">
            <v>3.13</v>
          </cell>
        </row>
        <row r="221">
          <cell r="E221">
            <v>1</v>
          </cell>
        </row>
        <row r="222">
          <cell r="E222">
            <v>0.45</v>
          </cell>
        </row>
        <row r="224">
          <cell r="E224">
            <v>7.7200000000000006</v>
          </cell>
        </row>
        <row r="225">
          <cell r="E225">
            <v>1</v>
          </cell>
        </row>
        <row r="226">
          <cell r="E226">
            <v>0.44</v>
          </cell>
        </row>
        <row r="228">
          <cell r="E228">
            <v>1.45</v>
          </cell>
        </row>
        <row r="229">
          <cell r="E229">
            <v>0.43</v>
          </cell>
        </row>
        <row r="230">
          <cell r="E230">
            <v>0.44</v>
          </cell>
        </row>
        <row r="233">
          <cell r="E233">
            <v>6.7900000000000009</v>
          </cell>
        </row>
        <row r="234">
          <cell r="E234">
            <v>0.5</v>
          </cell>
        </row>
        <row r="235">
          <cell r="E235">
            <v>0.51</v>
          </cell>
        </row>
        <row r="237">
          <cell r="E237">
            <v>1.45</v>
          </cell>
        </row>
        <row r="238">
          <cell r="E238">
            <v>0.25</v>
          </cell>
        </row>
        <row r="239">
          <cell r="E239">
            <v>0.51</v>
          </cell>
        </row>
        <row r="241">
          <cell r="E241">
            <v>6.39</v>
          </cell>
        </row>
        <row r="242">
          <cell r="E242">
            <v>0.5</v>
          </cell>
        </row>
        <row r="243">
          <cell r="E243">
            <v>0.45</v>
          </cell>
        </row>
        <row r="245">
          <cell r="E245">
            <v>1.175</v>
          </cell>
        </row>
        <row r="246">
          <cell r="E246">
            <v>0.25</v>
          </cell>
        </row>
        <row r="247">
          <cell r="E247">
            <v>0.45</v>
          </cell>
        </row>
        <row r="249">
          <cell r="E249">
            <v>2.7</v>
          </cell>
        </row>
        <row r="250">
          <cell r="E250">
            <v>0.25</v>
          </cell>
        </row>
        <row r="251">
          <cell r="E251">
            <v>0.45</v>
          </cell>
        </row>
        <row r="253">
          <cell r="E253">
            <v>1.75</v>
          </cell>
        </row>
        <row r="254">
          <cell r="E254">
            <v>0.25</v>
          </cell>
        </row>
        <row r="255">
          <cell r="E255">
            <v>0.45</v>
          </cell>
        </row>
        <row r="257">
          <cell r="E257">
            <v>5.3249999999999993</v>
          </cell>
        </row>
        <row r="258">
          <cell r="E258">
            <v>0.5</v>
          </cell>
        </row>
        <row r="259">
          <cell r="E259">
            <v>0.54</v>
          </cell>
        </row>
        <row r="261">
          <cell r="E261">
            <v>3.2800000000000002</v>
          </cell>
        </row>
        <row r="262">
          <cell r="E262">
            <v>0.5</v>
          </cell>
        </row>
        <row r="263">
          <cell r="E263">
            <v>0.66</v>
          </cell>
        </row>
        <row r="265">
          <cell r="E265">
            <v>7.24</v>
          </cell>
        </row>
        <row r="266">
          <cell r="E266">
            <v>0.5</v>
          </cell>
        </row>
        <row r="267">
          <cell r="E267">
            <v>0.57000000000000006</v>
          </cell>
        </row>
        <row r="269">
          <cell r="E269">
            <v>3.13</v>
          </cell>
        </row>
        <row r="270">
          <cell r="E270">
            <v>0.5</v>
          </cell>
        </row>
        <row r="271">
          <cell r="E271">
            <v>0.45</v>
          </cell>
        </row>
        <row r="273">
          <cell r="E273">
            <v>7.7200000000000006</v>
          </cell>
        </row>
        <row r="274">
          <cell r="E274">
            <v>0.5</v>
          </cell>
        </row>
        <row r="275">
          <cell r="E275">
            <v>0.46</v>
          </cell>
        </row>
        <row r="277">
          <cell r="E277">
            <v>1.45</v>
          </cell>
        </row>
        <row r="278">
          <cell r="E278">
            <v>0.25</v>
          </cell>
        </row>
        <row r="279">
          <cell r="E279">
            <v>0.46</v>
          </cell>
        </row>
        <row r="283">
          <cell r="E283">
            <v>258.83999999999997</v>
          </cell>
        </row>
        <row r="284">
          <cell r="E284">
            <v>0.57999999999999996</v>
          </cell>
        </row>
        <row r="289">
          <cell r="E289">
            <v>430.3</v>
          </cell>
        </row>
        <row r="290">
          <cell r="E290">
            <v>0.2</v>
          </cell>
        </row>
        <row r="299">
          <cell r="E299">
            <v>3.84</v>
          </cell>
        </row>
        <row r="300">
          <cell r="E300">
            <v>8.51</v>
          </cell>
        </row>
        <row r="302">
          <cell r="E302">
            <v>4.8499999999999996</v>
          </cell>
        </row>
        <row r="303">
          <cell r="E303">
            <v>9.64</v>
          </cell>
        </row>
        <row r="305">
          <cell r="E305">
            <v>4.8499999999999996</v>
          </cell>
        </row>
        <row r="306">
          <cell r="E306">
            <v>7.18</v>
          </cell>
        </row>
        <row r="308">
          <cell r="E308">
            <v>2.83</v>
          </cell>
        </row>
        <row r="309">
          <cell r="E309">
            <v>9.0500000000000007</v>
          </cell>
        </row>
        <row r="311">
          <cell r="E311">
            <v>8.85</v>
          </cell>
        </row>
        <row r="312">
          <cell r="E312">
            <v>4.8499999999999996</v>
          </cell>
        </row>
        <row r="314">
          <cell r="E314">
            <v>10.18</v>
          </cell>
        </row>
        <row r="315">
          <cell r="E315">
            <v>4.8499999999999996</v>
          </cell>
        </row>
        <row r="317">
          <cell r="E317">
            <v>9.0500000000000007</v>
          </cell>
        </row>
        <row r="318">
          <cell r="E318">
            <v>3.84</v>
          </cell>
        </row>
        <row r="324">
          <cell r="E324">
            <v>2.4</v>
          </cell>
        </row>
        <row r="325">
          <cell r="E325">
            <v>2.4</v>
          </cell>
        </row>
        <row r="327">
          <cell r="E327">
            <v>2.2000000000000002</v>
          </cell>
        </row>
        <row r="328">
          <cell r="E328">
            <v>2.2000000000000002</v>
          </cell>
        </row>
        <row r="330">
          <cell r="E330">
            <v>1.9</v>
          </cell>
        </row>
        <row r="331">
          <cell r="E331">
            <v>1.9</v>
          </cell>
        </row>
        <row r="333">
          <cell r="E333">
            <v>1.6</v>
          </cell>
        </row>
        <row r="334">
          <cell r="E334">
            <v>1.6</v>
          </cell>
        </row>
        <row r="336">
          <cell r="E336">
            <v>1.4</v>
          </cell>
        </row>
        <row r="337">
          <cell r="E337">
            <v>1.4</v>
          </cell>
        </row>
        <row r="343">
          <cell r="E343">
            <v>90.699999999999989</v>
          </cell>
        </row>
        <row r="344">
          <cell r="E344">
            <v>0.5</v>
          </cell>
        </row>
        <row r="346">
          <cell r="E346">
            <v>0.25</v>
          </cell>
        </row>
        <row r="347">
          <cell r="E347">
            <v>0.4</v>
          </cell>
        </row>
        <row r="352">
          <cell r="E352">
            <v>7.31</v>
          </cell>
        </row>
        <row r="353">
          <cell r="E353">
            <v>0.2</v>
          </cell>
        </row>
        <row r="355">
          <cell r="E355">
            <v>9.6999999999999993</v>
          </cell>
        </row>
        <row r="356">
          <cell r="E356">
            <v>0.2</v>
          </cell>
        </row>
        <row r="358">
          <cell r="E358">
            <v>15.420000000000002</v>
          </cell>
        </row>
        <row r="359">
          <cell r="E359">
            <v>0.2</v>
          </cell>
        </row>
        <row r="361">
          <cell r="E361">
            <v>12.84</v>
          </cell>
        </row>
        <row r="362">
          <cell r="E362">
            <v>0.2</v>
          </cell>
        </row>
        <row r="364">
          <cell r="E364">
            <v>9.3249999999999993</v>
          </cell>
        </row>
        <row r="365">
          <cell r="E365">
            <v>0.2</v>
          </cell>
        </row>
        <row r="367">
          <cell r="E367">
            <v>8.25</v>
          </cell>
        </row>
        <row r="368">
          <cell r="E368">
            <v>0.2</v>
          </cell>
        </row>
        <row r="370">
          <cell r="E370">
            <v>8.25</v>
          </cell>
        </row>
        <row r="371">
          <cell r="E371">
            <v>0.2</v>
          </cell>
        </row>
        <row r="376">
          <cell r="E376">
            <v>3.84</v>
          </cell>
        </row>
        <row r="377">
          <cell r="E377">
            <v>8.51</v>
          </cell>
        </row>
        <row r="379">
          <cell r="E379">
            <v>4.8499999999999996</v>
          </cell>
        </row>
        <row r="380">
          <cell r="E380">
            <v>9.64</v>
          </cell>
        </row>
        <row r="382">
          <cell r="E382">
            <v>4.8499999999999996</v>
          </cell>
        </row>
        <row r="383">
          <cell r="E383">
            <v>7.18</v>
          </cell>
        </row>
        <row r="385">
          <cell r="E385">
            <v>2.83</v>
          </cell>
        </row>
        <row r="386">
          <cell r="E386">
            <v>9.0500000000000007</v>
          </cell>
        </row>
        <row r="388">
          <cell r="E388">
            <v>8.85</v>
          </cell>
        </row>
        <row r="389">
          <cell r="E389">
            <v>4.8499999999999996</v>
          </cell>
        </row>
        <row r="391">
          <cell r="E391">
            <v>10.18</v>
          </cell>
        </row>
        <row r="392">
          <cell r="E392">
            <v>4.8499999999999996</v>
          </cell>
        </row>
        <row r="394">
          <cell r="E394">
            <v>9.0500000000000007</v>
          </cell>
        </row>
        <row r="395">
          <cell r="E395">
            <v>3.84</v>
          </cell>
        </row>
        <row r="400">
          <cell r="E400">
            <v>2.4</v>
          </cell>
        </row>
        <row r="401">
          <cell r="E401">
            <v>2.4</v>
          </cell>
        </row>
        <row r="402">
          <cell r="E402">
            <v>0.8</v>
          </cell>
        </row>
        <row r="405">
          <cell r="E405">
            <v>2.2000000000000002</v>
          </cell>
        </row>
        <row r="406">
          <cell r="E406">
            <v>2.2000000000000002</v>
          </cell>
        </row>
        <row r="407">
          <cell r="E407">
            <v>0.7</v>
          </cell>
        </row>
        <row r="410">
          <cell r="E410">
            <v>1.9</v>
          </cell>
        </row>
        <row r="411">
          <cell r="E411">
            <v>1.9</v>
          </cell>
        </row>
        <row r="412">
          <cell r="E412">
            <v>0.6</v>
          </cell>
        </row>
        <row r="415">
          <cell r="E415">
            <v>1.6</v>
          </cell>
        </row>
        <row r="416">
          <cell r="E416">
            <v>1.6</v>
          </cell>
        </row>
        <row r="417">
          <cell r="E417">
            <v>0.5</v>
          </cell>
        </row>
        <row r="419">
          <cell r="E419">
            <v>1.4</v>
          </cell>
        </row>
        <row r="420">
          <cell r="E420">
            <v>1.4</v>
          </cell>
        </row>
        <row r="421">
          <cell r="E421">
            <v>0.4</v>
          </cell>
        </row>
        <row r="430">
          <cell r="E430">
            <v>7.9099999999999993</v>
          </cell>
        </row>
        <row r="431">
          <cell r="E431">
            <v>0.2</v>
          </cell>
        </row>
        <row r="432">
          <cell r="E432">
            <v>0.4</v>
          </cell>
        </row>
        <row r="434">
          <cell r="E434">
            <v>9.2399999999999984</v>
          </cell>
        </row>
        <row r="435">
          <cell r="E435">
            <v>0.2</v>
          </cell>
        </row>
        <row r="436">
          <cell r="E436">
            <v>0.4</v>
          </cell>
        </row>
        <row r="438">
          <cell r="E438">
            <v>23.48</v>
          </cell>
        </row>
        <row r="439">
          <cell r="E439">
            <v>0.2</v>
          </cell>
        </row>
        <row r="440">
          <cell r="E440">
            <v>0.4</v>
          </cell>
        </row>
        <row r="442">
          <cell r="E442">
            <v>9.6999999999999993</v>
          </cell>
        </row>
        <row r="443">
          <cell r="E443">
            <v>0.2</v>
          </cell>
        </row>
        <row r="444">
          <cell r="E444">
            <v>0.4</v>
          </cell>
        </row>
        <row r="446">
          <cell r="E446">
            <v>22.55</v>
          </cell>
        </row>
        <row r="447">
          <cell r="E447">
            <v>0.2</v>
          </cell>
        </row>
        <row r="448">
          <cell r="E448">
            <v>0.4</v>
          </cell>
        </row>
        <row r="450">
          <cell r="E450">
            <v>11.32</v>
          </cell>
        </row>
        <row r="451">
          <cell r="E451">
            <v>0.2</v>
          </cell>
        </row>
        <row r="452">
          <cell r="E452">
            <v>0.4</v>
          </cell>
        </row>
        <row r="454">
          <cell r="E454">
            <v>5.25</v>
          </cell>
        </row>
        <row r="455">
          <cell r="E455">
            <v>0.2</v>
          </cell>
        </row>
        <row r="456">
          <cell r="E456">
            <v>0.4</v>
          </cell>
        </row>
        <row r="458">
          <cell r="E458">
            <v>4.8499999999999996</v>
          </cell>
        </row>
        <row r="459">
          <cell r="E459">
            <v>0.2</v>
          </cell>
        </row>
        <row r="460">
          <cell r="E460">
            <v>0.4</v>
          </cell>
        </row>
        <row r="462">
          <cell r="E462">
            <v>8.5399999999999991</v>
          </cell>
        </row>
        <row r="463">
          <cell r="E463">
            <v>0.2</v>
          </cell>
        </row>
        <row r="464">
          <cell r="E464">
            <v>0.4</v>
          </cell>
        </row>
        <row r="466">
          <cell r="E466">
            <v>13.34</v>
          </cell>
        </row>
        <row r="467">
          <cell r="E467">
            <v>0.2</v>
          </cell>
        </row>
        <row r="468">
          <cell r="E468">
            <v>0.4</v>
          </cell>
        </row>
        <row r="470">
          <cell r="E470">
            <v>13.6</v>
          </cell>
        </row>
        <row r="471">
          <cell r="E471">
            <v>0.2</v>
          </cell>
        </row>
        <row r="472">
          <cell r="E472">
            <v>0.4</v>
          </cell>
        </row>
        <row r="474">
          <cell r="E474">
            <v>8.69</v>
          </cell>
        </row>
        <row r="475">
          <cell r="E475">
            <v>0.2</v>
          </cell>
        </row>
        <row r="476">
          <cell r="E476">
            <v>0.4</v>
          </cell>
        </row>
        <row r="478">
          <cell r="E478">
            <v>8.6</v>
          </cell>
        </row>
        <row r="479">
          <cell r="E479">
            <v>0.2</v>
          </cell>
        </row>
        <row r="480">
          <cell r="E480">
            <v>0.4</v>
          </cell>
        </row>
        <row r="482">
          <cell r="E482">
            <v>9.73</v>
          </cell>
        </row>
        <row r="483">
          <cell r="E483">
            <v>0.2</v>
          </cell>
        </row>
        <row r="484">
          <cell r="E484">
            <v>0.4</v>
          </cell>
        </row>
        <row r="487">
          <cell r="E487">
            <v>0.35</v>
          </cell>
        </row>
        <row r="488">
          <cell r="E488">
            <v>0.4</v>
          </cell>
        </row>
        <row r="489">
          <cell r="E489">
            <v>0.4</v>
          </cell>
        </row>
        <row r="491">
          <cell r="E491">
            <v>0.25</v>
          </cell>
        </row>
        <row r="492">
          <cell r="E492">
            <v>0.4</v>
          </cell>
        </row>
        <row r="493">
          <cell r="E493">
            <v>0.4</v>
          </cell>
        </row>
        <row r="497">
          <cell r="E497">
            <v>3.84</v>
          </cell>
        </row>
        <row r="498">
          <cell r="E498">
            <v>8.51</v>
          </cell>
        </row>
        <row r="500">
          <cell r="E500">
            <v>4.8499999999999996</v>
          </cell>
        </row>
        <row r="501">
          <cell r="E501">
            <v>9.64</v>
          </cell>
        </row>
        <row r="503">
          <cell r="E503">
            <v>4.8499999999999996</v>
          </cell>
        </row>
        <row r="504">
          <cell r="E504">
            <v>7.18</v>
          </cell>
        </row>
        <row r="506">
          <cell r="E506">
            <v>2.83</v>
          </cell>
        </row>
        <row r="507">
          <cell r="E507">
            <v>9.0500000000000007</v>
          </cell>
        </row>
        <row r="509">
          <cell r="E509">
            <v>8.85</v>
          </cell>
        </row>
        <row r="510">
          <cell r="E510">
            <v>4.8499999999999996</v>
          </cell>
        </row>
        <row r="512">
          <cell r="E512">
            <v>10.18</v>
          </cell>
        </row>
        <row r="513">
          <cell r="E513">
            <v>4.8499999999999996</v>
          </cell>
        </row>
        <row r="515">
          <cell r="E515">
            <v>9.0500000000000007</v>
          </cell>
        </row>
        <row r="516">
          <cell r="E516">
            <v>3.84</v>
          </cell>
        </row>
        <row r="520">
          <cell r="E520">
            <v>3.84</v>
          </cell>
        </row>
        <row r="522">
          <cell r="E522">
            <v>8.51</v>
          </cell>
        </row>
        <row r="524">
          <cell r="E524">
            <v>4.8499999999999996</v>
          </cell>
        </row>
        <row r="526">
          <cell r="E526">
            <v>9.64</v>
          </cell>
        </row>
        <row r="528">
          <cell r="E528">
            <v>4.8499999999999996</v>
          </cell>
        </row>
        <row r="530">
          <cell r="E530">
            <v>7.18</v>
          </cell>
        </row>
        <row r="532">
          <cell r="E532">
            <v>2.83</v>
          </cell>
        </row>
        <row r="534">
          <cell r="E534">
            <v>9.0500000000000007</v>
          </cell>
        </row>
        <row r="536">
          <cell r="E536">
            <v>8.85</v>
          </cell>
        </row>
        <row r="538">
          <cell r="E538">
            <v>4.8499999999999996</v>
          </cell>
        </row>
        <row r="540">
          <cell r="E540">
            <v>10.18</v>
          </cell>
        </row>
        <row r="542">
          <cell r="E542">
            <v>4.8499999999999996</v>
          </cell>
        </row>
        <row r="544">
          <cell r="E544">
            <v>9.0500000000000007</v>
          </cell>
        </row>
        <row r="546">
          <cell r="E546">
            <v>3.84</v>
          </cell>
        </row>
        <row r="553">
          <cell r="E553">
            <v>2.4</v>
          </cell>
        </row>
        <row r="554">
          <cell r="E554">
            <v>0.8</v>
          </cell>
        </row>
        <row r="556">
          <cell r="E556">
            <v>2.2000000000000002</v>
          </cell>
        </row>
        <row r="557">
          <cell r="E557">
            <v>0.7</v>
          </cell>
        </row>
        <row r="559">
          <cell r="E559">
            <v>1.9</v>
          </cell>
        </row>
        <row r="560">
          <cell r="E560">
            <v>0.6</v>
          </cell>
        </row>
        <row r="562">
          <cell r="E562">
            <v>1.6</v>
          </cell>
        </row>
        <row r="563">
          <cell r="E563">
            <v>0.5</v>
          </cell>
        </row>
        <row r="565">
          <cell r="E565">
            <v>1.4</v>
          </cell>
        </row>
        <row r="566">
          <cell r="E566">
            <v>0.4</v>
          </cell>
        </row>
        <row r="575">
          <cell r="E575">
            <v>9.11</v>
          </cell>
        </row>
        <row r="576">
          <cell r="E576">
            <v>0.4</v>
          </cell>
        </row>
        <row r="578">
          <cell r="E578">
            <v>8.5100000000000016</v>
          </cell>
        </row>
        <row r="579">
          <cell r="E579">
            <v>0.4</v>
          </cell>
        </row>
        <row r="581">
          <cell r="E581">
            <v>9.64</v>
          </cell>
        </row>
        <row r="582">
          <cell r="E582">
            <v>0.4</v>
          </cell>
        </row>
        <row r="584">
          <cell r="E584">
            <v>9.84</v>
          </cell>
        </row>
        <row r="585">
          <cell r="E585">
            <v>0.4</v>
          </cell>
        </row>
        <row r="587">
          <cell r="E587">
            <v>25.68</v>
          </cell>
        </row>
        <row r="588">
          <cell r="E588">
            <v>0.4</v>
          </cell>
        </row>
        <row r="590">
          <cell r="E590">
            <v>24.880000000000003</v>
          </cell>
        </row>
        <row r="591">
          <cell r="E591">
            <v>0.4</v>
          </cell>
        </row>
        <row r="593">
          <cell r="E593">
            <v>9.6999999999999993</v>
          </cell>
        </row>
        <row r="594">
          <cell r="E594">
            <v>0.4</v>
          </cell>
        </row>
        <row r="596">
          <cell r="E596">
            <v>23.55</v>
          </cell>
        </row>
        <row r="597">
          <cell r="E597">
            <v>0.4</v>
          </cell>
        </row>
        <row r="599">
          <cell r="E599">
            <v>23.95</v>
          </cell>
        </row>
        <row r="600">
          <cell r="E600">
            <v>0.4</v>
          </cell>
        </row>
        <row r="602">
          <cell r="E602">
            <v>17.37</v>
          </cell>
        </row>
        <row r="603">
          <cell r="E603">
            <v>0.4</v>
          </cell>
        </row>
        <row r="605">
          <cell r="E605">
            <v>16.37</v>
          </cell>
        </row>
        <row r="606">
          <cell r="E606">
            <v>0.4</v>
          </cell>
        </row>
        <row r="608">
          <cell r="E608">
            <v>13.54</v>
          </cell>
        </row>
        <row r="609">
          <cell r="E609">
            <v>0.4</v>
          </cell>
        </row>
        <row r="611">
          <cell r="E611">
            <v>14.34</v>
          </cell>
        </row>
        <row r="612">
          <cell r="E612">
            <v>0.4</v>
          </cell>
        </row>
        <row r="614">
          <cell r="E614">
            <v>13.54</v>
          </cell>
        </row>
        <row r="615">
          <cell r="E615">
            <v>0.4</v>
          </cell>
        </row>
        <row r="617">
          <cell r="E617">
            <v>14.125</v>
          </cell>
        </row>
        <row r="618">
          <cell r="E618">
            <v>0.4</v>
          </cell>
        </row>
        <row r="620">
          <cell r="E620">
            <v>13.924999999999999</v>
          </cell>
        </row>
        <row r="621">
          <cell r="E621">
            <v>0.4</v>
          </cell>
        </row>
        <row r="623">
          <cell r="E623">
            <v>9.09</v>
          </cell>
        </row>
        <row r="624">
          <cell r="E624">
            <v>0.4</v>
          </cell>
        </row>
        <row r="626">
          <cell r="E626">
            <v>8.69</v>
          </cell>
        </row>
        <row r="627">
          <cell r="E627">
            <v>0.4</v>
          </cell>
        </row>
        <row r="629">
          <cell r="E629">
            <v>9.0500000000000007</v>
          </cell>
        </row>
        <row r="630">
          <cell r="E630">
            <v>0.4</v>
          </cell>
        </row>
        <row r="632">
          <cell r="E632">
            <v>8.85</v>
          </cell>
        </row>
        <row r="633">
          <cell r="E633">
            <v>0.4</v>
          </cell>
        </row>
        <row r="635">
          <cell r="E635">
            <v>10.18</v>
          </cell>
        </row>
        <row r="636">
          <cell r="E636">
            <v>0.4</v>
          </cell>
        </row>
        <row r="638">
          <cell r="E638">
            <v>10.180000000000001</v>
          </cell>
        </row>
        <row r="639">
          <cell r="E639">
            <v>0.4</v>
          </cell>
        </row>
        <row r="641">
          <cell r="E641">
            <v>10.180000000000001</v>
          </cell>
        </row>
        <row r="642">
          <cell r="E642">
            <v>0.4</v>
          </cell>
        </row>
        <row r="644">
          <cell r="E644">
            <v>10.38</v>
          </cell>
        </row>
        <row r="645">
          <cell r="E645">
            <v>0.4</v>
          </cell>
        </row>
        <row r="647">
          <cell r="E647">
            <v>9.0500000000000007</v>
          </cell>
        </row>
        <row r="648">
          <cell r="E648">
            <v>0.4</v>
          </cell>
        </row>
        <row r="650">
          <cell r="E650">
            <v>9.65</v>
          </cell>
        </row>
        <row r="651">
          <cell r="E651">
            <v>0.4</v>
          </cell>
        </row>
        <row r="674">
          <cell r="E674">
            <v>90.699999999999989</v>
          </cell>
        </row>
        <row r="675">
          <cell r="E675">
            <v>0.5</v>
          </cell>
        </row>
        <row r="676">
          <cell r="E676">
            <v>1</v>
          </cell>
        </row>
        <row r="679">
          <cell r="E679">
            <v>0.25</v>
          </cell>
        </row>
        <row r="680">
          <cell r="E680">
            <v>0.4</v>
          </cell>
        </row>
        <row r="681">
          <cell r="E681">
            <v>1</v>
          </cell>
        </row>
        <row r="686">
          <cell r="E686">
            <v>12.34</v>
          </cell>
        </row>
        <row r="687">
          <cell r="E687">
            <v>0.5</v>
          </cell>
        </row>
        <row r="688">
          <cell r="E688">
            <v>0.03</v>
          </cell>
        </row>
        <row r="690">
          <cell r="E690">
            <v>12.49</v>
          </cell>
        </row>
        <row r="691">
          <cell r="E691">
            <v>0.5</v>
          </cell>
        </row>
        <row r="692">
          <cell r="E692">
            <v>0.09</v>
          </cell>
        </row>
        <row r="694">
          <cell r="E694">
            <v>8.08</v>
          </cell>
        </row>
        <row r="695">
          <cell r="E695">
            <v>0.5</v>
          </cell>
        </row>
        <row r="696">
          <cell r="E696">
            <v>0.18</v>
          </cell>
        </row>
        <row r="699">
          <cell r="E699">
            <v>0.25</v>
          </cell>
        </row>
        <row r="700">
          <cell r="E700">
            <v>0.4</v>
          </cell>
        </row>
        <row r="701">
          <cell r="E701">
            <v>0.14000000000000001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Block Summary"/>
      <sheetName val="05 Summary"/>
      <sheetName val="05 Sub Structure BC = 200"/>
      <sheetName val="05 Ar &amp; St"/>
      <sheetName val="05 A-2 200kp Res. Sub St."/>
      <sheetName val="excavation data for Eshetu Y."/>
      <sheetName val="Trench &amp; Masonry data"/>
      <sheetName val="05 RB A-2 200kp Res. Sub St."/>
      <sheetName val="05 A-2 300kp Sup St."/>
      <sheetName val="05 RB A-2 300kp Res. Super St."/>
      <sheetName val="A-2 blcok work Res."/>
      <sheetName val="Roofing"/>
      <sheetName val="Structural Steel Works old drwg"/>
      <sheetName val="truss old drwg"/>
      <sheetName val="lattice purline old drwg"/>
      <sheetName val="Plastering&amp;Floor Finishing "/>
      <sheetName val="Structural Steel Works "/>
      <sheetName val="truss  new drwg"/>
      <sheetName val="lattice purline new drwg"/>
    </sheetNames>
    <sheetDataSet>
      <sheetData sheetId="0"/>
      <sheetData sheetId="1"/>
      <sheetData sheetId="2"/>
      <sheetData sheetId="3" refreshError="1">
        <row r="47">
          <cell r="M47">
            <v>175907</v>
          </cell>
        </row>
        <row r="54">
          <cell r="M54">
            <v>52376.4</v>
          </cell>
        </row>
        <row r="75">
          <cell r="M75">
            <v>77266.81</v>
          </cell>
        </row>
        <row r="88">
          <cell r="M88">
            <v>184742.04</v>
          </cell>
        </row>
      </sheetData>
      <sheetData sheetId="4"/>
      <sheetData sheetId="5"/>
      <sheetData sheetId="6"/>
      <sheetData sheetId="7"/>
      <sheetData sheetId="8" refreshError="1"/>
      <sheetData sheetId="9"/>
      <sheetData sheetId="10" refreshError="1">
        <row r="1">
          <cell r="B1" t="str">
            <v>Project: Low Cost Housing Development Project</v>
          </cell>
        </row>
        <row r="2">
          <cell r="B2" t="str">
            <v>Location: Jemmo II</v>
          </cell>
        </row>
        <row r="3">
          <cell r="B3" t="str">
            <v>Client: Nifasilk Lafto Sub-City</v>
          </cell>
        </row>
        <row r="4">
          <cell r="B4" t="str">
            <v>Contractor:  BEHAILU YESIGATE B.C</v>
          </cell>
        </row>
        <row r="5">
          <cell r="B5" t="str">
            <v>Consultant: MGM Consult PLC</v>
          </cell>
        </row>
        <row r="6">
          <cell r="A6" t="str">
            <v>Code</v>
          </cell>
          <cell r="B6" t="str">
            <v>Timizing</v>
          </cell>
          <cell r="D6" t="str">
            <v>Dimension</v>
          </cell>
          <cell r="E6" t="str">
            <v>Qty</v>
          </cell>
        </row>
        <row r="9">
          <cell r="B9">
            <v>4</v>
          </cell>
          <cell r="C9">
            <v>1</v>
          </cell>
          <cell r="D9">
            <v>7.9099999999999993</v>
          </cell>
        </row>
        <row r="10">
          <cell r="D10">
            <v>2.4</v>
          </cell>
        </row>
        <row r="11">
          <cell r="E11">
            <v>75.94</v>
          </cell>
        </row>
        <row r="13">
          <cell r="B13">
            <v>4</v>
          </cell>
          <cell r="C13">
            <v>1</v>
          </cell>
          <cell r="D13">
            <v>1.2599999999999998</v>
          </cell>
        </row>
        <row r="14">
          <cell r="D14">
            <v>2.4</v>
          </cell>
        </row>
        <row r="15">
          <cell r="E15">
            <v>12.1</v>
          </cell>
        </row>
        <row r="17">
          <cell r="B17">
            <v>4</v>
          </cell>
          <cell r="C17">
            <v>1</v>
          </cell>
          <cell r="D17">
            <v>1.33</v>
          </cell>
        </row>
        <row r="18">
          <cell r="D18">
            <v>2.6</v>
          </cell>
        </row>
        <row r="19">
          <cell r="E19">
            <v>13.83</v>
          </cell>
        </row>
        <row r="21">
          <cell r="B21">
            <v>4</v>
          </cell>
          <cell r="C21">
            <v>1</v>
          </cell>
          <cell r="D21">
            <v>10.119999999999999</v>
          </cell>
        </row>
        <row r="22">
          <cell r="D22">
            <v>2.4</v>
          </cell>
        </row>
        <row r="23">
          <cell r="E23">
            <v>97.15</v>
          </cell>
        </row>
        <row r="25">
          <cell r="B25">
            <v>4</v>
          </cell>
          <cell r="C25">
            <v>1</v>
          </cell>
          <cell r="D25">
            <v>8.6999999999999993</v>
          </cell>
        </row>
        <row r="26">
          <cell r="D26">
            <v>2.6</v>
          </cell>
        </row>
        <row r="27">
          <cell r="E27">
            <v>90.48</v>
          </cell>
        </row>
        <row r="29">
          <cell r="B29">
            <v>4</v>
          </cell>
          <cell r="C29">
            <v>1</v>
          </cell>
          <cell r="D29">
            <v>6.58</v>
          </cell>
        </row>
        <row r="30">
          <cell r="D30">
            <v>2.4</v>
          </cell>
        </row>
        <row r="31">
          <cell r="E31">
            <v>63.17</v>
          </cell>
        </row>
        <row r="33">
          <cell r="B33">
            <v>4</v>
          </cell>
          <cell r="C33">
            <v>1</v>
          </cell>
          <cell r="D33">
            <v>13.060000000000002</v>
          </cell>
        </row>
        <row r="34">
          <cell r="D34">
            <v>2.4</v>
          </cell>
        </row>
        <row r="35">
          <cell r="E35">
            <v>125.38</v>
          </cell>
        </row>
        <row r="36">
          <cell r="B36">
            <v>4</v>
          </cell>
          <cell r="C36">
            <v>1</v>
          </cell>
          <cell r="D36">
            <v>2.13</v>
          </cell>
        </row>
        <row r="37">
          <cell r="D37">
            <v>2.4</v>
          </cell>
        </row>
        <row r="38">
          <cell r="E38">
            <v>20.45</v>
          </cell>
        </row>
        <row r="40">
          <cell r="B40">
            <v>4</v>
          </cell>
          <cell r="C40">
            <v>1</v>
          </cell>
          <cell r="D40">
            <v>10.61</v>
          </cell>
        </row>
        <row r="41">
          <cell r="D41">
            <v>2.4</v>
          </cell>
        </row>
        <row r="42">
          <cell r="E42">
            <v>101.86</v>
          </cell>
        </row>
        <row r="44">
          <cell r="B44">
            <v>4</v>
          </cell>
          <cell r="C44">
            <v>1</v>
          </cell>
          <cell r="D44">
            <v>2.4</v>
          </cell>
        </row>
        <row r="45">
          <cell r="D45">
            <v>2.4</v>
          </cell>
        </row>
        <row r="46">
          <cell r="E46">
            <v>23.04</v>
          </cell>
        </row>
        <row r="49">
          <cell r="B49">
            <v>4</v>
          </cell>
          <cell r="C49">
            <v>1</v>
          </cell>
          <cell r="D49">
            <v>12.58</v>
          </cell>
        </row>
        <row r="50">
          <cell r="D50">
            <v>2.4</v>
          </cell>
        </row>
        <row r="51">
          <cell r="E51">
            <v>120.77</v>
          </cell>
        </row>
        <row r="53">
          <cell r="B53">
            <v>4</v>
          </cell>
          <cell r="C53">
            <v>1</v>
          </cell>
          <cell r="D53">
            <v>4.6399999999999997</v>
          </cell>
        </row>
        <row r="54">
          <cell r="D54">
            <v>2.4</v>
          </cell>
        </row>
        <row r="55">
          <cell r="E55">
            <v>44.54</v>
          </cell>
        </row>
        <row r="57">
          <cell r="B57">
            <v>4</v>
          </cell>
          <cell r="C57">
            <v>2</v>
          </cell>
          <cell r="D57">
            <v>7.2</v>
          </cell>
        </row>
        <row r="58">
          <cell r="D58">
            <v>2.4</v>
          </cell>
        </row>
        <row r="59">
          <cell r="E59">
            <v>138.24</v>
          </cell>
        </row>
        <row r="61">
          <cell r="B61">
            <v>4</v>
          </cell>
          <cell r="C61">
            <v>1</v>
          </cell>
          <cell r="D61">
            <v>1.53</v>
          </cell>
        </row>
        <row r="62">
          <cell r="D62">
            <v>2.6</v>
          </cell>
        </row>
        <row r="63">
          <cell r="E63">
            <v>15.91</v>
          </cell>
        </row>
        <row r="65">
          <cell r="B65">
            <v>4</v>
          </cell>
          <cell r="C65">
            <v>1</v>
          </cell>
          <cell r="D65">
            <v>1.9300000000000002</v>
          </cell>
        </row>
        <row r="66">
          <cell r="D66">
            <v>2.4</v>
          </cell>
        </row>
        <row r="67">
          <cell r="E67">
            <v>18.53</v>
          </cell>
        </row>
        <row r="69">
          <cell r="B69">
            <v>4</v>
          </cell>
          <cell r="C69">
            <v>1</v>
          </cell>
          <cell r="D69">
            <v>8.6</v>
          </cell>
        </row>
        <row r="70">
          <cell r="D70">
            <v>2.4</v>
          </cell>
        </row>
        <row r="71">
          <cell r="E71">
            <v>82.56</v>
          </cell>
        </row>
        <row r="74">
          <cell r="B74">
            <v>4</v>
          </cell>
          <cell r="C74">
            <v>-6</v>
          </cell>
          <cell r="D74">
            <v>1.5</v>
          </cell>
        </row>
        <row r="75">
          <cell r="D75">
            <v>1.5</v>
          </cell>
        </row>
        <row r="76">
          <cell r="E76">
            <v>-54</v>
          </cell>
        </row>
        <row r="79">
          <cell r="B79">
            <v>4</v>
          </cell>
          <cell r="C79">
            <v>-6</v>
          </cell>
          <cell r="D79">
            <v>1.2</v>
          </cell>
        </row>
        <row r="80">
          <cell r="D80">
            <v>1.5</v>
          </cell>
        </row>
        <row r="81">
          <cell r="E81">
            <v>-43.2</v>
          </cell>
        </row>
        <row r="84">
          <cell r="B84">
            <v>4</v>
          </cell>
          <cell r="C84">
            <v>-5</v>
          </cell>
          <cell r="D84">
            <v>1</v>
          </cell>
        </row>
        <row r="85">
          <cell r="D85">
            <v>1.5</v>
          </cell>
        </row>
        <row r="86">
          <cell r="E86">
            <v>-30</v>
          </cell>
        </row>
        <row r="89">
          <cell r="B89">
            <v>4</v>
          </cell>
          <cell r="C89">
            <v>-4</v>
          </cell>
          <cell r="D89">
            <v>0.6</v>
          </cell>
        </row>
        <row r="90">
          <cell r="D90">
            <v>0.6</v>
          </cell>
        </row>
        <row r="91">
          <cell r="E91">
            <v>-5.76</v>
          </cell>
        </row>
        <row r="92">
          <cell r="B92">
            <v>3</v>
          </cell>
          <cell r="C92">
            <v>1</v>
          </cell>
          <cell r="D92">
            <v>23.08</v>
          </cell>
        </row>
        <row r="93">
          <cell r="D93">
            <v>0.9</v>
          </cell>
        </row>
        <row r="94">
          <cell r="E94">
            <v>62.32</v>
          </cell>
        </row>
        <row r="96">
          <cell r="B96">
            <v>1</v>
          </cell>
          <cell r="C96">
            <v>1</v>
          </cell>
          <cell r="D96">
            <v>7.9099999999999993</v>
          </cell>
        </row>
        <row r="97">
          <cell r="D97">
            <v>2.58</v>
          </cell>
        </row>
        <row r="98">
          <cell r="E98">
            <v>20.41</v>
          </cell>
        </row>
        <row r="99">
          <cell r="B99">
            <v>1</v>
          </cell>
          <cell r="C99">
            <v>1</v>
          </cell>
          <cell r="D99">
            <v>1.2599999999999998</v>
          </cell>
        </row>
        <row r="100">
          <cell r="D100">
            <v>2.58</v>
          </cell>
        </row>
        <row r="101">
          <cell r="E101">
            <v>3.25</v>
          </cell>
        </row>
        <row r="102">
          <cell r="B102">
            <v>1</v>
          </cell>
          <cell r="C102">
            <v>1</v>
          </cell>
          <cell r="D102">
            <v>1.33</v>
          </cell>
        </row>
        <row r="103">
          <cell r="D103">
            <v>2.88</v>
          </cell>
        </row>
        <row r="104">
          <cell r="E104">
            <v>3.83</v>
          </cell>
        </row>
        <row r="105">
          <cell r="B105">
            <v>1</v>
          </cell>
          <cell r="C105">
            <v>1</v>
          </cell>
          <cell r="D105">
            <v>10.119999999999999</v>
          </cell>
        </row>
        <row r="106">
          <cell r="D106">
            <v>2.58</v>
          </cell>
        </row>
        <row r="107">
          <cell r="E107">
            <v>26.11</v>
          </cell>
        </row>
        <row r="108">
          <cell r="B108">
            <v>1</v>
          </cell>
          <cell r="C108">
            <v>1</v>
          </cell>
          <cell r="D108">
            <v>8.6999999999999993</v>
          </cell>
        </row>
        <row r="109">
          <cell r="D109">
            <v>2.58</v>
          </cell>
        </row>
        <row r="110">
          <cell r="E110">
            <v>22.45</v>
          </cell>
        </row>
        <row r="111">
          <cell r="B111">
            <v>1</v>
          </cell>
          <cell r="C111">
            <v>1</v>
          </cell>
          <cell r="D111">
            <v>6.58</v>
          </cell>
        </row>
        <row r="112">
          <cell r="D112">
            <v>2.58</v>
          </cell>
        </row>
        <row r="113">
          <cell r="E113">
            <v>16.98</v>
          </cell>
        </row>
        <row r="114">
          <cell r="B114">
            <v>1</v>
          </cell>
          <cell r="C114">
            <v>1</v>
          </cell>
          <cell r="D114">
            <v>11.520000000000001</v>
          </cell>
        </row>
        <row r="115">
          <cell r="D115">
            <v>2.58</v>
          </cell>
        </row>
        <row r="116">
          <cell r="E116">
            <v>29.72</v>
          </cell>
        </row>
        <row r="117">
          <cell r="B117">
            <v>1</v>
          </cell>
          <cell r="C117">
            <v>1</v>
          </cell>
          <cell r="D117">
            <v>1.7400000000000002</v>
          </cell>
        </row>
        <row r="118">
          <cell r="D118">
            <v>2.88</v>
          </cell>
        </row>
        <row r="119">
          <cell r="E119">
            <v>5.01</v>
          </cell>
        </row>
        <row r="120">
          <cell r="B120">
            <v>1</v>
          </cell>
          <cell r="C120">
            <v>1</v>
          </cell>
          <cell r="D120">
            <v>2.13</v>
          </cell>
        </row>
        <row r="121">
          <cell r="D121">
            <v>2.58</v>
          </cell>
        </row>
        <row r="122">
          <cell r="E122">
            <v>5.5</v>
          </cell>
        </row>
        <row r="123">
          <cell r="B123">
            <v>1</v>
          </cell>
          <cell r="C123">
            <v>1</v>
          </cell>
          <cell r="D123">
            <v>8.52</v>
          </cell>
        </row>
        <row r="124">
          <cell r="D124">
            <v>2.58</v>
          </cell>
        </row>
        <row r="125">
          <cell r="E125">
            <v>21.98</v>
          </cell>
        </row>
        <row r="126">
          <cell r="B126">
            <v>1</v>
          </cell>
          <cell r="C126">
            <v>1</v>
          </cell>
          <cell r="D126">
            <v>1.87</v>
          </cell>
        </row>
        <row r="127">
          <cell r="D127">
            <v>2.88</v>
          </cell>
        </row>
        <row r="128">
          <cell r="E128">
            <v>5.39</v>
          </cell>
        </row>
        <row r="129">
          <cell r="B129">
            <v>1</v>
          </cell>
          <cell r="C129">
            <v>1</v>
          </cell>
          <cell r="D129">
            <v>2.4</v>
          </cell>
        </row>
        <row r="130">
          <cell r="D130">
            <v>2.58</v>
          </cell>
        </row>
        <row r="131">
          <cell r="E131">
            <v>6.19</v>
          </cell>
        </row>
        <row r="132">
          <cell r="B132">
            <v>1</v>
          </cell>
          <cell r="C132">
            <v>1</v>
          </cell>
          <cell r="D132">
            <v>12.58</v>
          </cell>
        </row>
        <row r="133">
          <cell r="D133">
            <v>2.58</v>
          </cell>
        </row>
        <row r="134">
          <cell r="E134">
            <v>32.46</v>
          </cell>
        </row>
        <row r="135">
          <cell r="B135">
            <v>1</v>
          </cell>
          <cell r="C135">
            <v>1</v>
          </cell>
          <cell r="D135">
            <v>4.6399999999999997</v>
          </cell>
        </row>
        <row r="136">
          <cell r="D136">
            <v>2.58</v>
          </cell>
        </row>
        <row r="137">
          <cell r="E137">
            <v>11.97</v>
          </cell>
        </row>
        <row r="138">
          <cell r="B138">
            <v>1</v>
          </cell>
          <cell r="C138">
            <v>2</v>
          </cell>
          <cell r="D138">
            <v>7.2</v>
          </cell>
        </row>
        <row r="139">
          <cell r="D139">
            <v>2.58</v>
          </cell>
        </row>
        <row r="140">
          <cell r="E140">
            <v>37.15</v>
          </cell>
        </row>
        <row r="141">
          <cell r="B141">
            <v>1</v>
          </cell>
          <cell r="C141">
            <v>1</v>
          </cell>
          <cell r="D141">
            <v>1.53</v>
          </cell>
        </row>
        <row r="142">
          <cell r="D142">
            <v>2.88</v>
          </cell>
        </row>
        <row r="143">
          <cell r="E143">
            <v>4.41</v>
          </cell>
        </row>
        <row r="144">
          <cell r="B144">
            <v>1</v>
          </cell>
          <cell r="C144">
            <v>1</v>
          </cell>
          <cell r="D144">
            <v>1.9300000000000002</v>
          </cell>
        </row>
        <row r="145">
          <cell r="D145">
            <v>2.58</v>
          </cell>
        </row>
        <row r="146">
          <cell r="E146">
            <v>4.9800000000000004</v>
          </cell>
        </row>
        <row r="147">
          <cell r="B147">
            <v>1</v>
          </cell>
          <cell r="C147">
            <v>1</v>
          </cell>
          <cell r="D147">
            <v>8.6</v>
          </cell>
        </row>
        <row r="148">
          <cell r="D148">
            <v>2.58</v>
          </cell>
        </row>
        <row r="149">
          <cell r="E149">
            <v>22.19</v>
          </cell>
        </row>
        <row r="151">
          <cell r="B151">
            <v>1</v>
          </cell>
          <cell r="C151">
            <v>-6</v>
          </cell>
          <cell r="D151">
            <v>1.5</v>
          </cell>
        </row>
        <row r="152">
          <cell r="D152">
            <v>1.5</v>
          </cell>
        </row>
        <row r="153">
          <cell r="E153">
            <v>-13.5</v>
          </cell>
        </row>
        <row r="154">
          <cell r="B154">
            <v>1</v>
          </cell>
          <cell r="C154">
            <v>-6</v>
          </cell>
          <cell r="D154">
            <v>1.2</v>
          </cell>
        </row>
        <row r="155">
          <cell r="D155">
            <v>1.5</v>
          </cell>
        </row>
        <row r="156">
          <cell r="E156">
            <v>-10.8</v>
          </cell>
        </row>
        <row r="157">
          <cell r="B157">
            <v>1</v>
          </cell>
          <cell r="C157">
            <v>-5</v>
          </cell>
          <cell r="D157">
            <v>1</v>
          </cell>
        </row>
        <row r="158">
          <cell r="D158">
            <v>1.5</v>
          </cell>
        </row>
        <row r="159">
          <cell r="E159">
            <v>-7.5</v>
          </cell>
        </row>
        <row r="162">
          <cell r="B162">
            <v>1</v>
          </cell>
          <cell r="C162">
            <v>-4</v>
          </cell>
          <cell r="D162">
            <v>0.6</v>
          </cell>
        </row>
        <row r="163">
          <cell r="D163">
            <v>0.6</v>
          </cell>
        </row>
        <row r="164">
          <cell r="E164">
            <v>-1.44</v>
          </cell>
        </row>
        <row r="166">
          <cell r="B166">
            <v>1</v>
          </cell>
          <cell r="C166">
            <v>1</v>
          </cell>
          <cell r="D166">
            <v>23.08</v>
          </cell>
        </row>
        <row r="167">
          <cell r="D167">
            <v>0.9</v>
          </cell>
        </row>
        <row r="168">
          <cell r="E168">
            <v>20.77</v>
          </cell>
        </row>
        <row r="169">
          <cell r="A169" t="str">
            <v>B2.1</v>
          </cell>
          <cell r="E169">
            <v>1240.8200000000004</v>
          </cell>
        </row>
        <row r="172">
          <cell r="B172">
            <v>4</v>
          </cell>
          <cell r="C172">
            <v>1</v>
          </cell>
          <cell r="D172">
            <v>6.19</v>
          </cell>
        </row>
        <row r="173">
          <cell r="D173">
            <v>2.6</v>
          </cell>
        </row>
        <row r="174">
          <cell r="E174">
            <v>64.38</v>
          </cell>
        </row>
        <row r="176">
          <cell r="B176">
            <v>4</v>
          </cell>
          <cell r="C176">
            <v>1</v>
          </cell>
          <cell r="D176">
            <v>3.05</v>
          </cell>
        </row>
        <row r="177">
          <cell r="D177">
            <v>2.6</v>
          </cell>
        </row>
        <row r="178">
          <cell r="E178">
            <v>31.72</v>
          </cell>
        </row>
        <row r="179">
          <cell r="B179">
            <v>4</v>
          </cell>
          <cell r="C179">
            <v>1</v>
          </cell>
          <cell r="D179">
            <v>3.57</v>
          </cell>
        </row>
        <row r="180">
          <cell r="D180">
            <v>2.6</v>
          </cell>
        </row>
        <row r="181">
          <cell r="E181">
            <v>37.130000000000003</v>
          </cell>
        </row>
        <row r="182">
          <cell r="B182">
            <v>4</v>
          </cell>
          <cell r="C182">
            <v>1</v>
          </cell>
          <cell r="D182">
            <v>3.34</v>
          </cell>
        </row>
        <row r="183">
          <cell r="D183">
            <v>2.4</v>
          </cell>
        </row>
        <row r="184">
          <cell r="E184">
            <v>32.06</v>
          </cell>
        </row>
        <row r="185">
          <cell r="B185">
            <v>4</v>
          </cell>
          <cell r="C185">
            <v>1</v>
          </cell>
          <cell r="D185">
            <v>2.96</v>
          </cell>
        </row>
        <row r="186">
          <cell r="D186">
            <v>2.6</v>
          </cell>
        </row>
        <row r="187">
          <cell r="E187">
            <v>30.78</v>
          </cell>
        </row>
        <row r="189">
          <cell r="B189">
            <v>1</v>
          </cell>
          <cell r="C189">
            <v>1</v>
          </cell>
          <cell r="D189">
            <v>17.710000000000004</v>
          </cell>
        </row>
        <row r="190">
          <cell r="D190">
            <v>2.88</v>
          </cell>
        </row>
        <row r="191">
          <cell r="E191">
            <v>51</v>
          </cell>
        </row>
        <row r="193">
          <cell r="B193">
            <v>1</v>
          </cell>
          <cell r="C193">
            <v>1</v>
          </cell>
          <cell r="D193">
            <v>2.4500000000000002</v>
          </cell>
        </row>
        <row r="194">
          <cell r="D194">
            <v>2.58</v>
          </cell>
        </row>
        <row r="195">
          <cell r="E195">
            <v>6.32</v>
          </cell>
        </row>
        <row r="196">
          <cell r="B196">
            <v>1</v>
          </cell>
          <cell r="C196">
            <v>1</v>
          </cell>
          <cell r="D196">
            <v>10.23</v>
          </cell>
        </row>
        <row r="197">
          <cell r="D197">
            <v>2.88</v>
          </cell>
        </row>
        <row r="198">
          <cell r="E198">
            <v>29.46</v>
          </cell>
        </row>
        <row r="199">
          <cell r="B199">
            <v>1</v>
          </cell>
          <cell r="C199">
            <v>1</v>
          </cell>
          <cell r="D199">
            <v>17.02</v>
          </cell>
        </row>
        <row r="200">
          <cell r="D200">
            <v>2.88</v>
          </cell>
        </row>
        <row r="201">
          <cell r="E201">
            <v>49.02</v>
          </cell>
        </row>
        <row r="202">
          <cell r="B202">
            <v>1</v>
          </cell>
          <cell r="C202">
            <v>1</v>
          </cell>
          <cell r="D202">
            <v>3.34</v>
          </cell>
        </row>
        <row r="203">
          <cell r="D203">
            <v>2.58</v>
          </cell>
        </row>
        <row r="204">
          <cell r="E204">
            <v>8.6199999999999992</v>
          </cell>
        </row>
        <row r="205">
          <cell r="B205">
            <v>1</v>
          </cell>
          <cell r="C205">
            <v>1</v>
          </cell>
          <cell r="D205">
            <v>9.91</v>
          </cell>
        </row>
        <row r="206">
          <cell r="D206">
            <v>2.88</v>
          </cell>
        </row>
        <row r="207">
          <cell r="E207">
            <v>28.54</v>
          </cell>
        </row>
        <row r="208">
          <cell r="A208" t="str">
            <v>B2.3</v>
          </cell>
          <cell r="E208">
            <v>369.03</v>
          </cell>
        </row>
        <row r="210">
          <cell r="B210">
            <v>4</v>
          </cell>
          <cell r="C210">
            <v>1</v>
          </cell>
          <cell r="D210">
            <v>4.26</v>
          </cell>
        </row>
        <row r="211">
          <cell r="D211">
            <v>2.6</v>
          </cell>
        </row>
        <row r="212">
          <cell r="E212">
            <v>44.304000000000002</v>
          </cell>
        </row>
        <row r="213">
          <cell r="B213">
            <v>4</v>
          </cell>
          <cell r="C213">
            <v>1</v>
          </cell>
          <cell r="D213">
            <v>3.39</v>
          </cell>
        </row>
        <row r="214">
          <cell r="D214">
            <v>2.6</v>
          </cell>
        </row>
        <row r="215">
          <cell r="E215">
            <v>35.256</v>
          </cell>
        </row>
        <row r="216">
          <cell r="B216">
            <v>4</v>
          </cell>
          <cell r="C216">
            <v>1</v>
          </cell>
          <cell r="D216">
            <v>3.22</v>
          </cell>
        </row>
        <row r="217">
          <cell r="D217">
            <v>2.4</v>
          </cell>
        </row>
        <row r="218">
          <cell r="E218">
            <v>30.911999999999999</v>
          </cell>
        </row>
        <row r="220">
          <cell r="B220">
            <v>4</v>
          </cell>
          <cell r="C220">
            <v>1</v>
          </cell>
          <cell r="D220">
            <v>2.94</v>
          </cell>
        </row>
        <row r="221">
          <cell r="D221">
            <v>2.6</v>
          </cell>
        </row>
        <row r="222">
          <cell r="E222">
            <v>30.576000000000001</v>
          </cell>
        </row>
        <row r="223">
          <cell r="B223">
            <v>4</v>
          </cell>
          <cell r="C223">
            <v>1</v>
          </cell>
          <cell r="D223">
            <v>7.18</v>
          </cell>
        </row>
        <row r="224">
          <cell r="D224">
            <v>2.6</v>
          </cell>
        </row>
        <row r="225">
          <cell r="E225">
            <v>74.671999999999997</v>
          </cell>
        </row>
        <row r="226">
          <cell r="B226">
            <v>4</v>
          </cell>
          <cell r="C226">
            <v>1</v>
          </cell>
          <cell r="D226">
            <v>0.85</v>
          </cell>
        </row>
        <row r="227">
          <cell r="D227">
            <v>2.6</v>
          </cell>
        </row>
        <row r="228">
          <cell r="E228">
            <v>8.84</v>
          </cell>
        </row>
        <row r="229">
          <cell r="B229">
            <v>4</v>
          </cell>
          <cell r="C229">
            <v>1</v>
          </cell>
          <cell r="D229">
            <v>13.450000000000001</v>
          </cell>
        </row>
        <row r="230">
          <cell r="D230">
            <v>2.6</v>
          </cell>
        </row>
        <row r="231">
          <cell r="E231">
            <v>139.88000000000002</v>
          </cell>
        </row>
        <row r="233">
          <cell r="B233">
            <v>4</v>
          </cell>
          <cell r="C233">
            <v>1</v>
          </cell>
          <cell r="D233">
            <v>4.4000000000000004</v>
          </cell>
        </row>
        <row r="234">
          <cell r="D234">
            <v>2.6</v>
          </cell>
        </row>
        <row r="235">
          <cell r="E235">
            <v>45.760000000000005</v>
          </cell>
        </row>
        <row r="237">
          <cell r="E237">
            <v>410.20000000000005</v>
          </cell>
        </row>
        <row r="241">
          <cell r="B241">
            <v>1</v>
          </cell>
          <cell r="C241">
            <v>1</v>
          </cell>
          <cell r="D241">
            <v>15.54</v>
          </cell>
        </row>
        <row r="242">
          <cell r="D242">
            <v>10.31</v>
          </cell>
        </row>
        <row r="243">
          <cell r="E243">
            <v>160.22</v>
          </cell>
        </row>
        <row r="244">
          <cell r="B244">
            <v>1</v>
          </cell>
          <cell r="C244">
            <v>2</v>
          </cell>
          <cell r="D244">
            <v>6.45</v>
          </cell>
        </row>
        <row r="245">
          <cell r="D245">
            <v>1.33</v>
          </cell>
        </row>
        <row r="246">
          <cell r="E246">
            <v>17.16</v>
          </cell>
        </row>
        <row r="247">
          <cell r="B247">
            <v>1</v>
          </cell>
          <cell r="C247">
            <v>1</v>
          </cell>
          <cell r="D247">
            <v>4.4000000000000004</v>
          </cell>
        </row>
        <row r="248">
          <cell r="D248">
            <v>2.7320000000000002</v>
          </cell>
        </row>
        <row r="249">
          <cell r="E249">
            <v>12.02</v>
          </cell>
        </row>
        <row r="250">
          <cell r="D250">
            <v>15.84</v>
          </cell>
        </row>
        <row r="251">
          <cell r="D251">
            <v>10.85</v>
          </cell>
        </row>
        <row r="252">
          <cell r="E252">
            <v>171.86</v>
          </cell>
        </row>
        <row r="254">
          <cell r="E254">
            <v>361.26</v>
          </cell>
        </row>
        <row r="256">
          <cell r="B256">
            <v>1</v>
          </cell>
          <cell r="C256">
            <v>2</v>
          </cell>
          <cell r="D256">
            <v>20.14</v>
          </cell>
          <cell r="E256">
            <v>40.28</v>
          </cell>
        </row>
        <row r="257">
          <cell r="B257">
            <v>1</v>
          </cell>
          <cell r="C257">
            <v>2</v>
          </cell>
          <cell r="D257">
            <v>26.15</v>
          </cell>
          <cell r="E257">
            <v>52.3</v>
          </cell>
        </row>
        <row r="258">
          <cell r="B258">
            <v>1</v>
          </cell>
          <cell r="C258">
            <v>4</v>
          </cell>
          <cell r="D258">
            <v>1.33</v>
          </cell>
          <cell r="E258">
            <v>5.32</v>
          </cell>
        </row>
        <row r="259">
          <cell r="E259">
            <v>97.9</v>
          </cell>
        </row>
        <row r="267">
          <cell r="B267">
            <v>5</v>
          </cell>
          <cell r="C267">
            <v>12</v>
          </cell>
          <cell r="D267">
            <v>1</v>
          </cell>
          <cell r="E267">
            <v>60</v>
          </cell>
        </row>
        <row r="268">
          <cell r="B268">
            <v>5</v>
          </cell>
          <cell r="C268">
            <v>4</v>
          </cell>
          <cell r="D268">
            <v>1</v>
          </cell>
          <cell r="E268">
            <v>20</v>
          </cell>
        </row>
        <row r="274">
          <cell r="B274">
            <v>5</v>
          </cell>
          <cell r="C274">
            <v>3</v>
          </cell>
          <cell r="D274">
            <v>1</v>
          </cell>
          <cell r="E274">
            <v>15</v>
          </cell>
        </row>
        <row r="275">
          <cell r="B275">
            <v>5</v>
          </cell>
          <cell r="C275">
            <v>1</v>
          </cell>
          <cell r="D275">
            <v>1</v>
          </cell>
          <cell r="E275">
            <v>5</v>
          </cell>
        </row>
        <row r="276">
          <cell r="B276">
            <v>5</v>
          </cell>
          <cell r="C276">
            <v>2</v>
          </cell>
          <cell r="D276">
            <v>1</v>
          </cell>
          <cell r="E276">
            <v>10</v>
          </cell>
        </row>
        <row r="279">
          <cell r="B279">
            <v>5</v>
          </cell>
          <cell r="C279">
            <v>3</v>
          </cell>
          <cell r="D279">
            <v>1</v>
          </cell>
          <cell r="E279">
            <v>15</v>
          </cell>
        </row>
        <row r="280">
          <cell r="B280">
            <v>5</v>
          </cell>
          <cell r="C280">
            <v>6</v>
          </cell>
          <cell r="D280">
            <v>1</v>
          </cell>
          <cell r="E280">
            <v>30</v>
          </cell>
        </row>
        <row r="281">
          <cell r="B281">
            <v>5</v>
          </cell>
          <cell r="C281">
            <v>5</v>
          </cell>
          <cell r="D281">
            <v>1</v>
          </cell>
          <cell r="E281">
            <v>25</v>
          </cell>
        </row>
        <row r="282">
          <cell r="B282">
            <v>5</v>
          </cell>
          <cell r="C282">
            <v>4</v>
          </cell>
          <cell r="D282">
            <v>1</v>
          </cell>
          <cell r="E282">
            <v>20</v>
          </cell>
        </row>
        <row r="284">
          <cell r="B284">
            <v>5</v>
          </cell>
          <cell r="C284">
            <v>2</v>
          </cell>
          <cell r="D284">
            <v>1</v>
          </cell>
          <cell r="E284">
            <v>10</v>
          </cell>
        </row>
        <row r="285">
          <cell r="B285">
            <v>5</v>
          </cell>
          <cell r="C285">
            <v>1</v>
          </cell>
          <cell r="D285">
            <v>2.96</v>
          </cell>
        </row>
        <row r="286">
          <cell r="D286">
            <v>0.9</v>
          </cell>
        </row>
        <row r="287">
          <cell r="E287">
            <v>13.32</v>
          </cell>
        </row>
        <row r="290">
          <cell r="B290">
            <v>4</v>
          </cell>
          <cell r="C290">
            <v>-2</v>
          </cell>
          <cell r="D290">
            <v>2</v>
          </cell>
        </row>
        <row r="291">
          <cell r="D291">
            <v>1.5</v>
          </cell>
        </row>
        <row r="292">
          <cell r="E292">
            <v>-24</v>
          </cell>
        </row>
        <row r="293">
          <cell r="D293">
            <v>200.48</v>
          </cell>
        </row>
        <row r="294">
          <cell r="E294">
            <v>0.4</v>
          </cell>
        </row>
        <row r="295">
          <cell r="E295">
            <v>0.48</v>
          </cell>
        </row>
        <row r="296">
          <cell r="D296">
            <v>762.04</v>
          </cell>
        </row>
        <row r="297">
          <cell r="D297">
            <v>161.88999999999999</v>
          </cell>
          <cell r="E297">
            <v>0.05</v>
          </cell>
        </row>
        <row r="298">
          <cell r="E298">
            <v>0.48</v>
          </cell>
        </row>
        <row r="300">
          <cell r="E300">
            <v>0.25</v>
          </cell>
        </row>
        <row r="301">
          <cell r="E301">
            <v>0.48</v>
          </cell>
        </row>
        <row r="302">
          <cell r="D302">
            <v>36</v>
          </cell>
        </row>
        <row r="309">
          <cell r="E309">
            <v>11.37</v>
          </cell>
        </row>
        <row r="310">
          <cell r="D310">
            <v>16</v>
          </cell>
          <cell r="E310">
            <v>0.2</v>
          </cell>
        </row>
        <row r="311">
          <cell r="D311">
            <v>16</v>
          </cell>
        </row>
        <row r="313">
          <cell r="E313">
            <v>3.84</v>
          </cell>
        </row>
        <row r="314">
          <cell r="D314">
            <v>72</v>
          </cell>
          <cell r="E314">
            <v>0.2</v>
          </cell>
        </row>
        <row r="317">
          <cell r="E317">
            <v>7.5299999999999994</v>
          </cell>
        </row>
        <row r="318">
          <cell r="E318">
            <v>0.2</v>
          </cell>
        </row>
        <row r="320">
          <cell r="D320">
            <v>1818.4</v>
          </cell>
        </row>
        <row r="321">
          <cell r="E321">
            <v>7.5299999999999994</v>
          </cell>
        </row>
        <row r="325">
          <cell r="B325">
            <v>4</v>
          </cell>
          <cell r="C325">
            <v>1</v>
          </cell>
          <cell r="D325">
            <v>15.879999999999999</v>
          </cell>
        </row>
        <row r="326">
          <cell r="D326">
            <v>2.6</v>
          </cell>
        </row>
        <row r="327">
          <cell r="E327">
            <v>165.15199999999999</v>
          </cell>
        </row>
        <row r="328">
          <cell r="B328">
            <v>4</v>
          </cell>
          <cell r="C328">
            <v>1</v>
          </cell>
          <cell r="D328">
            <v>25.779000000000003</v>
          </cell>
        </row>
        <row r="329">
          <cell r="D329">
            <v>2.6</v>
          </cell>
        </row>
        <row r="330">
          <cell r="E330">
            <v>268.10160000000002</v>
          </cell>
        </row>
        <row r="331">
          <cell r="B331">
            <v>4</v>
          </cell>
          <cell r="C331">
            <v>1</v>
          </cell>
          <cell r="D331">
            <v>14.199999999999998</v>
          </cell>
        </row>
        <row r="332">
          <cell r="D332">
            <v>2.6</v>
          </cell>
        </row>
        <row r="333">
          <cell r="E333">
            <v>147.67999999999998</v>
          </cell>
        </row>
        <row r="334">
          <cell r="B334">
            <v>4</v>
          </cell>
          <cell r="C334">
            <v>1</v>
          </cell>
          <cell r="D334">
            <v>14.199999999999998</v>
          </cell>
        </row>
        <row r="335">
          <cell r="D335">
            <v>2.6</v>
          </cell>
        </row>
        <row r="336">
          <cell r="E336">
            <v>147.67999999999998</v>
          </cell>
        </row>
        <row r="337">
          <cell r="B337">
            <v>4</v>
          </cell>
          <cell r="C337">
            <v>1</v>
          </cell>
          <cell r="D337">
            <v>2.06</v>
          </cell>
        </row>
        <row r="338">
          <cell r="D338">
            <v>2.6</v>
          </cell>
        </row>
        <row r="339">
          <cell r="E339">
            <v>21.424000000000003</v>
          </cell>
        </row>
        <row r="340">
          <cell r="B340">
            <v>4</v>
          </cell>
          <cell r="C340">
            <v>1</v>
          </cell>
          <cell r="D340">
            <v>8.6</v>
          </cell>
        </row>
        <row r="341">
          <cell r="D341">
            <v>2.6</v>
          </cell>
        </row>
        <row r="342">
          <cell r="E342">
            <v>89.44</v>
          </cell>
        </row>
        <row r="343">
          <cell r="B343">
            <v>4</v>
          </cell>
          <cell r="C343">
            <v>4</v>
          </cell>
          <cell r="D343">
            <v>7.6999999999999993</v>
          </cell>
        </row>
        <row r="344">
          <cell r="D344">
            <v>2.6</v>
          </cell>
        </row>
        <row r="345">
          <cell r="E345">
            <v>320.32</v>
          </cell>
        </row>
        <row r="346">
          <cell r="B346">
            <v>4</v>
          </cell>
          <cell r="C346">
            <v>2</v>
          </cell>
          <cell r="D346">
            <v>3.8500000000000005</v>
          </cell>
        </row>
        <row r="347">
          <cell r="D347">
            <v>2.6</v>
          </cell>
        </row>
        <row r="348">
          <cell r="E348">
            <v>80.080000000000013</v>
          </cell>
        </row>
        <row r="349">
          <cell r="B349">
            <v>4</v>
          </cell>
          <cell r="C349">
            <v>1</v>
          </cell>
          <cell r="D349">
            <v>38.220000000000013</v>
          </cell>
        </row>
        <row r="350">
          <cell r="D350">
            <v>2.6</v>
          </cell>
        </row>
        <row r="351">
          <cell r="E351">
            <v>397.48800000000017</v>
          </cell>
        </row>
        <row r="352">
          <cell r="B352">
            <v>4</v>
          </cell>
          <cell r="C352">
            <v>1</v>
          </cell>
          <cell r="D352">
            <v>6.58</v>
          </cell>
        </row>
        <row r="353">
          <cell r="D353">
            <v>2.6</v>
          </cell>
        </row>
        <row r="354">
          <cell r="E354">
            <v>68.432000000000002</v>
          </cell>
        </row>
        <row r="355">
          <cell r="B355">
            <v>4</v>
          </cell>
          <cell r="C355">
            <v>1</v>
          </cell>
          <cell r="D355">
            <v>18.560000000000002</v>
          </cell>
        </row>
        <row r="356">
          <cell r="D356">
            <v>2.6</v>
          </cell>
        </row>
        <row r="357">
          <cell r="E357">
            <v>193.02400000000003</v>
          </cell>
        </row>
        <row r="360">
          <cell r="B360">
            <v>4</v>
          </cell>
          <cell r="C360">
            <v>-3</v>
          </cell>
          <cell r="D360">
            <v>1.2</v>
          </cell>
        </row>
        <row r="361">
          <cell r="D361">
            <v>1.5</v>
          </cell>
        </row>
        <row r="362">
          <cell r="E362">
            <v>-21.599999999999998</v>
          </cell>
        </row>
        <row r="363">
          <cell r="B363">
            <v>4</v>
          </cell>
          <cell r="C363">
            <v>-4</v>
          </cell>
          <cell r="D363">
            <v>1</v>
          </cell>
        </row>
        <row r="364">
          <cell r="D364">
            <v>1.5</v>
          </cell>
        </row>
        <row r="365">
          <cell r="E365">
            <v>-24</v>
          </cell>
        </row>
        <row r="366">
          <cell r="B366">
            <v>4</v>
          </cell>
          <cell r="C366">
            <v>-3</v>
          </cell>
          <cell r="D366">
            <v>0.6</v>
          </cell>
        </row>
        <row r="367">
          <cell r="D367">
            <v>0.5</v>
          </cell>
        </row>
        <row r="368">
          <cell r="E368">
            <v>-3.5999999999999996</v>
          </cell>
        </row>
        <row r="369">
          <cell r="B369">
            <v>4</v>
          </cell>
          <cell r="C369">
            <v>-2</v>
          </cell>
          <cell r="D369">
            <v>2</v>
          </cell>
        </row>
        <row r="370">
          <cell r="D370">
            <v>1.5</v>
          </cell>
        </row>
        <row r="371">
          <cell r="E371">
            <v>-24</v>
          </cell>
        </row>
        <row r="372">
          <cell r="B372">
            <v>8</v>
          </cell>
          <cell r="C372">
            <v>-3</v>
          </cell>
          <cell r="D372">
            <v>1.5</v>
          </cell>
        </row>
        <row r="373">
          <cell r="D373">
            <v>1.5</v>
          </cell>
        </row>
        <row r="374">
          <cell r="E374">
            <v>-54</v>
          </cell>
        </row>
        <row r="375">
          <cell r="B375">
            <v>8</v>
          </cell>
          <cell r="C375">
            <v>-3</v>
          </cell>
          <cell r="D375">
            <v>1.2</v>
          </cell>
        </row>
        <row r="376">
          <cell r="D376">
            <v>1.5</v>
          </cell>
        </row>
        <row r="377">
          <cell r="E377">
            <v>-43.199999999999996</v>
          </cell>
        </row>
        <row r="378">
          <cell r="B378">
            <v>8</v>
          </cell>
          <cell r="C378">
            <v>-2</v>
          </cell>
          <cell r="D378">
            <v>1</v>
          </cell>
        </row>
        <row r="379">
          <cell r="D379">
            <v>1.5</v>
          </cell>
        </row>
        <row r="380">
          <cell r="E380">
            <v>-24</v>
          </cell>
        </row>
        <row r="381">
          <cell r="B381">
            <v>8</v>
          </cell>
          <cell r="C381">
            <v>-1</v>
          </cell>
          <cell r="D381">
            <v>0.6</v>
          </cell>
        </row>
        <row r="382">
          <cell r="D382">
            <v>0.5</v>
          </cell>
        </row>
        <row r="383">
          <cell r="E383">
            <v>-2.4</v>
          </cell>
        </row>
        <row r="384">
          <cell r="B384">
            <v>4</v>
          </cell>
          <cell r="C384">
            <v>17</v>
          </cell>
          <cell r="D384">
            <v>0.4</v>
          </cell>
        </row>
        <row r="385">
          <cell r="D385">
            <v>2.6</v>
          </cell>
        </row>
        <row r="386">
          <cell r="E386">
            <v>70.720000000000013</v>
          </cell>
        </row>
        <row r="387">
          <cell r="B387">
            <v>4</v>
          </cell>
          <cell r="C387">
            <v>2</v>
          </cell>
          <cell r="D387">
            <v>0.3</v>
          </cell>
        </row>
        <row r="388">
          <cell r="D388">
            <v>2.6</v>
          </cell>
        </row>
        <row r="389">
          <cell r="E389">
            <v>6.24</v>
          </cell>
        </row>
        <row r="390">
          <cell r="B390">
            <v>4</v>
          </cell>
          <cell r="C390">
            <v>9</v>
          </cell>
          <cell r="D390">
            <v>0.25</v>
          </cell>
        </row>
        <row r="391">
          <cell r="D391">
            <v>2.6</v>
          </cell>
        </row>
        <row r="392">
          <cell r="E392">
            <v>23.400000000000002</v>
          </cell>
        </row>
        <row r="393">
          <cell r="B393">
            <v>4</v>
          </cell>
          <cell r="C393">
            <v>19</v>
          </cell>
          <cell r="D393">
            <v>0.2</v>
          </cell>
        </row>
        <row r="394">
          <cell r="D394">
            <v>2.6</v>
          </cell>
        </row>
        <row r="395">
          <cell r="E395">
            <v>39.520000000000003</v>
          </cell>
        </row>
        <row r="396">
          <cell r="B396">
            <v>4</v>
          </cell>
          <cell r="C396">
            <v>6</v>
          </cell>
          <cell r="D396">
            <v>0.15</v>
          </cell>
        </row>
        <row r="397">
          <cell r="D397">
            <v>2.6</v>
          </cell>
        </row>
        <row r="398">
          <cell r="E398">
            <v>9.36</v>
          </cell>
        </row>
        <row r="399">
          <cell r="B399">
            <v>4</v>
          </cell>
          <cell r="C399">
            <v>27</v>
          </cell>
          <cell r="D399">
            <v>0.05</v>
          </cell>
        </row>
        <row r="400">
          <cell r="D400">
            <v>2.6</v>
          </cell>
        </row>
        <row r="401">
          <cell r="E401">
            <v>14.040000000000001</v>
          </cell>
        </row>
        <row r="402">
          <cell r="B402">
            <v>4</v>
          </cell>
          <cell r="C402">
            <v>1</v>
          </cell>
          <cell r="D402">
            <v>73.200000000000017</v>
          </cell>
        </row>
        <row r="403">
          <cell r="D403">
            <v>0.2</v>
          </cell>
        </row>
        <row r="404">
          <cell r="E404">
            <v>58.560000000000016</v>
          </cell>
        </row>
        <row r="405">
          <cell r="B405">
            <v>1</v>
          </cell>
          <cell r="C405">
            <v>2</v>
          </cell>
          <cell r="D405">
            <v>1</v>
          </cell>
          <cell r="E405" t="e">
            <v>#REF!</v>
          </cell>
        </row>
        <row r="406">
          <cell r="B406">
            <v>1</v>
          </cell>
          <cell r="C406">
            <v>1</v>
          </cell>
          <cell r="D406">
            <v>1</v>
          </cell>
          <cell r="E406" t="e">
            <v>#REF!</v>
          </cell>
        </row>
        <row r="410">
          <cell r="B410">
            <v>4</v>
          </cell>
          <cell r="C410">
            <v>4</v>
          </cell>
          <cell r="D410">
            <v>0.1</v>
          </cell>
        </row>
        <row r="411">
          <cell r="D411">
            <v>2.6</v>
          </cell>
        </row>
        <row r="412">
          <cell r="E412">
            <v>4.16</v>
          </cell>
        </row>
        <row r="413">
          <cell r="B413">
            <v>4</v>
          </cell>
          <cell r="C413">
            <v>1</v>
          </cell>
          <cell r="D413">
            <v>52</v>
          </cell>
        </row>
        <row r="414">
          <cell r="D414">
            <v>0.2</v>
          </cell>
        </row>
        <row r="415">
          <cell r="E415">
            <v>41.6</v>
          </cell>
        </row>
        <row r="416">
          <cell r="B416">
            <v>1</v>
          </cell>
          <cell r="C416">
            <v>1</v>
          </cell>
          <cell r="D416">
            <v>1</v>
          </cell>
          <cell r="E416">
            <v>-202.875</v>
          </cell>
        </row>
        <row r="421">
          <cell r="B421">
            <v>1</v>
          </cell>
          <cell r="C421">
            <v>1</v>
          </cell>
          <cell r="D421">
            <v>15.879999999999999</v>
          </cell>
        </row>
        <row r="422">
          <cell r="D422">
            <v>2.88</v>
          </cell>
        </row>
        <row r="423">
          <cell r="E423">
            <v>45.734399999999994</v>
          </cell>
        </row>
        <row r="424">
          <cell r="B424">
            <v>1</v>
          </cell>
          <cell r="C424">
            <v>1</v>
          </cell>
          <cell r="D424">
            <v>25.779000000000003</v>
          </cell>
        </row>
        <row r="425">
          <cell r="D425">
            <v>2.88</v>
          </cell>
        </row>
        <row r="426">
          <cell r="E426">
            <v>74.243520000000004</v>
          </cell>
        </row>
        <row r="427">
          <cell r="B427">
            <v>1</v>
          </cell>
          <cell r="C427">
            <v>1</v>
          </cell>
          <cell r="D427">
            <v>14.199999999999998</v>
          </cell>
        </row>
        <row r="428">
          <cell r="D428">
            <v>2.88</v>
          </cell>
        </row>
        <row r="429">
          <cell r="E429">
            <v>40.895999999999994</v>
          </cell>
        </row>
        <row r="430">
          <cell r="B430">
            <v>1</v>
          </cell>
          <cell r="C430">
            <v>1</v>
          </cell>
          <cell r="D430">
            <v>14.199999999999998</v>
          </cell>
        </row>
        <row r="431">
          <cell r="D431">
            <v>2.88</v>
          </cell>
        </row>
        <row r="432">
          <cell r="E432">
            <v>40.895999999999994</v>
          </cell>
        </row>
        <row r="433">
          <cell r="B433">
            <v>1</v>
          </cell>
          <cell r="C433">
            <v>1</v>
          </cell>
          <cell r="D433">
            <v>2.06</v>
          </cell>
        </row>
        <row r="434">
          <cell r="D434">
            <v>2.88</v>
          </cell>
        </row>
        <row r="435">
          <cell r="E435">
            <v>5.9328000000000003</v>
          </cell>
        </row>
        <row r="436">
          <cell r="B436">
            <v>1</v>
          </cell>
          <cell r="C436">
            <v>1</v>
          </cell>
          <cell r="D436">
            <v>8.6</v>
          </cell>
        </row>
        <row r="437">
          <cell r="D437">
            <v>2.88</v>
          </cell>
        </row>
        <row r="438">
          <cell r="E438">
            <v>24.767999999999997</v>
          </cell>
        </row>
        <row r="439">
          <cell r="B439">
            <v>1</v>
          </cell>
          <cell r="C439">
            <v>4</v>
          </cell>
          <cell r="D439">
            <v>7.6999999999999993</v>
          </cell>
        </row>
        <row r="440">
          <cell r="D440">
            <v>2.88</v>
          </cell>
        </row>
        <row r="441">
          <cell r="E441">
            <v>88.703999999999994</v>
          </cell>
        </row>
        <row r="442">
          <cell r="B442">
            <v>1</v>
          </cell>
          <cell r="C442">
            <v>2</v>
          </cell>
          <cell r="D442">
            <v>3.8500000000000005</v>
          </cell>
        </row>
        <row r="443">
          <cell r="D443">
            <v>2.88</v>
          </cell>
        </row>
        <row r="444">
          <cell r="E444">
            <v>22.176000000000002</v>
          </cell>
        </row>
        <row r="445">
          <cell r="B445">
            <v>1</v>
          </cell>
          <cell r="C445">
            <v>1</v>
          </cell>
          <cell r="D445">
            <v>38.220000000000013</v>
          </cell>
        </row>
        <row r="446">
          <cell r="D446">
            <v>2.88</v>
          </cell>
        </row>
        <row r="447">
          <cell r="E447">
            <v>110.07360000000003</v>
          </cell>
        </row>
        <row r="448">
          <cell r="B448">
            <v>1</v>
          </cell>
          <cell r="C448">
            <v>1</v>
          </cell>
          <cell r="D448">
            <v>6.58</v>
          </cell>
        </row>
        <row r="449">
          <cell r="D449">
            <v>2.88</v>
          </cell>
        </row>
        <row r="450">
          <cell r="E450">
            <v>18.950399999999998</v>
          </cell>
        </row>
        <row r="451">
          <cell r="B451">
            <v>1</v>
          </cell>
          <cell r="C451">
            <v>1</v>
          </cell>
          <cell r="D451">
            <v>18.560000000000002</v>
          </cell>
        </row>
        <row r="452">
          <cell r="D452">
            <v>2.88</v>
          </cell>
        </row>
        <row r="453">
          <cell r="E453">
            <v>53.452800000000003</v>
          </cell>
        </row>
        <row r="456">
          <cell r="B456">
            <v>1</v>
          </cell>
          <cell r="C456">
            <v>-3</v>
          </cell>
          <cell r="D456">
            <v>1.2</v>
          </cell>
        </row>
        <row r="457">
          <cell r="D457">
            <v>1.5</v>
          </cell>
        </row>
        <row r="458">
          <cell r="E458">
            <v>-5.3999999999999995</v>
          </cell>
        </row>
        <row r="459">
          <cell r="B459">
            <v>1</v>
          </cell>
          <cell r="C459">
            <v>-4</v>
          </cell>
          <cell r="D459">
            <v>1</v>
          </cell>
        </row>
        <row r="460">
          <cell r="D460">
            <v>1.5</v>
          </cell>
        </row>
        <row r="461">
          <cell r="E461">
            <v>-6</v>
          </cell>
        </row>
        <row r="462">
          <cell r="B462">
            <v>1</v>
          </cell>
          <cell r="C462">
            <v>-3</v>
          </cell>
          <cell r="D462">
            <v>0.6</v>
          </cell>
        </row>
        <row r="463">
          <cell r="D463">
            <v>0.5</v>
          </cell>
        </row>
        <row r="464">
          <cell r="E464">
            <v>-0.89999999999999991</v>
          </cell>
        </row>
        <row r="465">
          <cell r="B465">
            <v>1</v>
          </cell>
          <cell r="C465">
            <v>-2</v>
          </cell>
          <cell r="D465">
            <v>2</v>
          </cell>
        </row>
        <row r="466">
          <cell r="D466">
            <v>1.5</v>
          </cell>
        </row>
        <row r="467">
          <cell r="E467">
            <v>-6</v>
          </cell>
        </row>
        <row r="468">
          <cell r="B468">
            <v>2</v>
          </cell>
          <cell r="C468">
            <v>-3</v>
          </cell>
          <cell r="D468">
            <v>1.5</v>
          </cell>
        </row>
        <row r="469">
          <cell r="D469">
            <v>1.5</v>
          </cell>
        </row>
        <row r="470">
          <cell r="E470">
            <v>-13.5</v>
          </cell>
        </row>
        <row r="471">
          <cell r="B471">
            <v>2</v>
          </cell>
          <cell r="C471">
            <v>-3</v>
          </cell>
          <cell r="D471">
            <v>1.2</v>
          </cell>
        </row>
        <row r="472">
          <cell r="D472">
            <v>1.5</v>
          </cell>
        </row>
        <row r="473">
          <cell r="E473">
            <v>-10.799999999999999</v>
          </cell>
        </row>
        <row r="474">
          <cell r="B474">
            <v>2</v>
          </cell>
          <cell r="C474">
            <v>-2</v>
          </cell>
          <cell r="D474">
            <v>1</v>
          </cell>
        </row>
        <row r="475">
          <cell r="D475">
            <v>1.5</v>
          </cell>
        </row>
        <row r="476">
          <cell r="E476">
            <v>-6</v>
          </cell>
        </row>
        <row r="477">
          <cell r="B477">
            <v>2</v>
          </cell>
          <cell r="C477">
            <v>-1</v>
          </cell>
          <cell r="D477">
            <v>0.6</v>
          </cell>
        </row>
        <row r="478">
          <cell r="D478">
            <v>0.5</v>
          </cell>
        </row>
        <row r="479">
          <cell r="E479">
            <v>-0.6</v>
          </cell>
        </row>
        <row r="480">
          <cell r="B480">
            <v>1</v>
          </cell>
          <cell r="C480">
            <v>17</v>
          </cell>
          <cell r="D480">
            <v>0.4</v>
          </cell>
        </row>
        <row r="481">
          <cell r="D481">
            <v>2.88</v>
          </cell>
        </row>
        <row r="482">
          <cell r="E482">
            <v>19.584</v>
          </cell>
        </row>
        <row r="483">
          <cell r="B483">
            <v>1</v>
          </cell>
          <cell r="C483">
            <v>2</v>
          </cell>
          <cell r="D483">
            <v>0.3</v>
          </cell>
        </row>
        <row r="484">
          <cell r="D484">
            <v>2.88</v>
          </cell>
        </row>
        <row r="485">
          <cell r="E485">
            <v>1.728</v>
          </cell>
        </row>
        <row r="486">
          <cell r="B486">
            <v>1</v>
          </cell>
          <cell r="C486">
            <v>9</v>
          </cell>
          <cell r="D486">
            <v>0.25</v>
          </cell>
        </row>
        <row r="487">
          <cell r="D487">
            <v>2.88</v>
          </cell>
        </row>
        <row r="488">
          <cell r="E488">
            <v>6.4799999999999995</v>
          </cell>
        </row>
        <row r="489">
          <cell r="B489">
            <v>1</v>
          </cell>
          <cell r="C489">
            <v>19</v>
          </cell>
          <cell r="D489">
            <v>0.2</v>
          </cell>
        </row>
        <row r="490">
          <cell r="D490">
            <v>2.88</v>
          </cell>
        </row>
        <row r="491">
          <cell r="E491">
            <v>10.944000000000001</v>
          </cell>
        </row>
        <row r="492">
          <cell r="B492">
            <v>1</v>
          </cell>
          <cell r="C492">
            <v>6</v>
          </cell>
          <cell r="D492">
            <v>0.15</v>
          </cell>
        </row>
        <row r="493">
          <cell r="D493">
            <v>2.88</v>
          </cell>
        </row>
        <row r="494">
          <cell r="E494">
            <v>2.5919999999999996</v>
          </cell>
        </row>
        <row r="495">
          <cell r="B495">
            <v>1</v>
          </cell>
          <cell r="C495">
            <v>27</v>
          </cell>
          <cell r="D495">
            <v>0.05</v>
          </cell>
        </row>
        <row r="496">
          <cell r="D496">
            <v>2.88</v>
          </cell>
        </row>
        <row r="497">
          <cell r="E497">
            <v>3.8879999999999999</v>
          </cell>
        </row>
        <row r="498">
          <cell r="B498">
            <v>1</v>
          </cell>
          <cell r="C498">
            <v>2</v>
          </cell>
          <cell r="D498">
            <v>41.894999999999989</v>
          </cell>
        </row>
        <row r="499">
          <cell r="D499">
            <v>0.3</v>
          </cell>
        </row>
        <row r="500">
          <cell r="E500">
            <v>25.136999999999993</v>
          </cell>
        </row>
        <row r="503">
          <cell r="B503">
            <v>1</v>
          </cell>
          <cell r="C503">
            <v>4</v>
          </cell>
          <cell r="D503">
            <v>0.1</v>
          </cell>
        </row>
        <row r="504">
          <cell r="D504">
            <v>2.88</v>
          </cell>
        </row>
        <row r="505">
          <cell r="E505">
            <v>1.1519999999999999</v>
          </cell>
        </row>
        <row r="506">
          <cell r="B506">
            <v>1</v>
          </cell>
          <cell r="C506">
            <v>1</v>
          </cell>
          <cell r="D506">
            <v>52</v>
          </cell>
        </row>
        <row r="507">
          <cell r="D507">
            <v>0.2</v>
          </cell>
        </row>
        <row r="508">
          <cell r="E508">
            <v>10.4</v>
          </cell>
        </row>
        <row r="509">
          <cell r="E509" t="e">
            <v>#REF!</v>
          </cell>
        </row>
        <row r="512">
          <cell r="E512">
            <v>1300.6675</v>
          </cell>
        </row>
        <row r="513">
          <cell r="B513">
            <v>4</v>
          </cell>
          <cell r="C513">
            <v>2</v>
          </cell>
          <cell r="D513">
            <v>2.96</v>
          </cell>
        </row>
        <row r="514">
          <cell r="D514">
            <v>1.37</v>
          </cell>
        </row>
        <row r="515">
          <cell r="E515">
            <v>32.441600000000001</v>
          </cell>
        </row>
        <row r="516">
          <cell r="B516">
            <v>4</v>
          </cell>
          <cell r="C516">
            <v>1</v>
          </cell>
          <cell r="D516">
            <v>2.8299999999999996</v>
          </cell>
        </row>
        <row r="517">
          <cell r="D517">
            <v>0.4</v>
          </cell>
        </row>
        <row r="518">
          <cell r="E518">
            <v>4.5279999999999996</v>
          </cell>
        </row>
        <row r="519">
          <cell r="B519">
            <v>4</v>
          </cell>
          <cell r="C519">
            <v>1</v>
          </cell>
          <cell r="D519">
            <v>2.8299999999999996</v>
          </cell>
        </row>
        <row r="520">
          <cell r="D520">
            <v>0.24</v>
          </cell>
        </row>
        <row r="521">
          <cell r="E521">
            <v>2.7167999999999997</v>
          </cell>
        </row>
        <row r="522">
          <cell r="B522">
            <v>4</v>
          </cell>
          <cell r="C522">
            <v>1</v>
          </cell>
          <cell r="D522">
            <v>1.67</v>
          </cell>
        </row>
        <row r="523">
          <cell r="D523">
            <v>2.8299999999999996</v>
          </cell>
        </row>
        <row r="524">
          <cell r="E524">
            <v>18.904399999999995</v>
          </cell>
        </row>
        <row r="526">
          <cell r="B526">
            <v>1</v>
          </cell>
          <cell r="C526">
            <v>1</v>
          </cell>
          <cell r="D526">
            <v>46.245000000000005</v>
          </cell>
        </row>
        <row r="527">
          <cell r="D527">
            <v>0.2</v>
          </cell>
        </row>
        <row r="528">
          <cell r="E528">
            <v>9.2490000000000006</v>
          </cell>
        </row>
        <row r="529">
          <cell r="B529">
            <v>1</v>
          </cell>
          <cell r="C529">
            <v>1</v>
          </cell>
          <cell r="D529">
            <v>45.274999999999991</v>
          </cell>
        </row>
        <row r="530">
          <cell r="D530">
            <v>0.2</v>
          </cell>
        </row>
        <row r="531">
          <cell r="E531">
            <v>9.0549999999999979</v>
          </cell>
        </row>
        <row r="532">
          <cell r="B532">
            <v>1</v>
          </cell>
          <cell r="C532">
            <v>1</v>
          </cell>
          <cell r="D532">
            <v>5.57</v>
          </cell>
        </row>
        <row r="533">
          <cell r="D533">
            <v>0.1</v>
          </cell>
        </row>
        <row r="534">
          <cell r="E534">
            <v>0.55700000000000005</v>
          </cell>
        </row>
        <row r="535">
          <cell r="B535">
            <v>5</v>
          </cell>
          <cell r="C535">
            <v>1</v>
          </cell>
          <cell r="D535">
            <v>23.099999999999998</v>
          </cell>
        </row>
        <row r="536">
          <cell r="D536">
            <v>0.2</v>
          </cell>
        </row>
        <row r="537">
          <cell r="E537">
            <v>23.099999999999998</v>
          </cell>
        </row>
        <row r="539">
          <cell r="E539">
            <v>1401.2193</v>
          </cell>
        </row>
        <row r="541">
          <cell r="B541">
            <v>5</v>
          </cell>
          <cell r="C541">
            <v>1</v>
          </cell>
          <cell r="D541">
            <v>9.1</v>
          </cell>
        </row>
        <row r="542">
          <cell r="D542">
            <v>2.88</v>
          </cell>
        </row>
        <row r="543">
          <cell r="E543">
            <v>131.04</v>
          </cell>
        </row>
        <row r="544">
          <cell r="B544">
            <v>5</v>
          </cell>
          <cell r="C544">
            <v>1</v>
          </cell>
          <cell r="D544">
            <v>1.33</v>
          </cell>
        </row>
        <row r="545">
          <cell r="D545">
            <v>2.88</v>
          </cell>
        </row>
        <row r="546">
          <cell r="E546">
            <v>19.152000000000001</v>
          </cell>
        </row>
        <row r="547">
          <cell r="B547">
            <v>5</v>
          </cell>
          <cell r="C547">
            <v>1</v>
          </cell>
          <cell r="D547">
            <v>5.1499999999999995</v>
          </cell>
        </row>
        <row r="548">
          <cell r="D548">
            <v>2.88</v>
          </cell>
        </row>
        <row r="549">
          <cell r="E549">
            <v>74.159999999999982</v>
          </cell>
        </row>
        <row r="550">
          <cell r="B550">
            <v>5</v>
          </cell>
          <cell r="C550">
            <v>1</v>
          </cell>
          <cell r="D550">
            <v>7.58</v>
          </cell>
        </row>
        <row r="551">
          <cell r="D551">
            <v>2.88</v>
          </cell>
        </row>
        <row r="552">
          <cell r="E552">
            <v>109.15199999999999</v>
          </cell>
        </row>
        <row r="553">
          <cell r="B553">
            <v>5</v>
          </cell>
          <cell r="C553">
            <v>1</v>
          </cell>
          <cell r="D553">
            <v>14.610000000000001</v>
          </cell>
        </row>
        <row r="554">
          <cell r="D554">
            <v>2.88</v>
          </cell>
        </row>
        <row r="555">
          <cell r="E555">
            <v>210.38400000000001</v>
          </cell>
        </row>
        <row r="556">
          <cell r="B556">
            <v>5</v>
          </cell>
          <cell r="C556">
            <v>1</v>
          </cell>
          <cell r="D556">
            <v>11.2</v>
          </cell>
        </row>
        <row r="557">
          <cell r="D557">
            <v>2.88</v>
          </cell>
        </row>
        <row r="558">
          <cell r="E558">
            <v>161.28</v>
          </cell>
        </row>
        <row r="559">
          <cell r="B559">
            <v>5</v>
          </cell>
          <cell r="C559">
            <v>1</v>
          </cell>
          <cell r="D559">
            <v>9.0389999999999997</v>
          </cell>
        </row>
        <row r="560">
          <cell r="D560">
            <v>2.88</v>
          </cell>
        </row>
        <row r="561">
          <cell r="E561">
            <v>130.16159999999999</v>
          </cell>
        </row>
        <row r="562">
          <cell r="B562">
            <v>5</v>
          </cell>
          <cell r="C562">
            <v>1</v>
          </cell>
          <cell r="D562">
            <v>1.23</v>
          </cell>
        </row>
        <row r="563">
          <cell r="D563">
            <v>2.88</v>
          </cell>
        </row>
        <row r="564">
          <cell r="E564">
            <v>17.712</v>
          </cell>
        </row>
        <row r="565">
          <cell r="B565">
            <v>5</v>
          </cell>
          <cell r="C565">
            <v>1</v>
          </cell>
          <cell r="D565">
            <v>9.65</v>
          </cell>
        </row>
        <row r="566">
          <cell r="D566">
            <v>2.88</v>
          </cell>
        </row>
        <row r="567">
          <cell r="E567">
            <v>138.96</v>
          </cell>
        </row>
        <row r="568">
          <cell r="B568">
            <v>1</v>
          </cell>
          <cell r="C568">
            <v>1</v>
          </cell>
          <cell r="D568">
            <v>1</v>
          </cell>
          <cell r="E568" t="e">
            <v>#REF!</v>
          </cell>
        </row>
        <row r="569">
          <cell r="B569">
            <v>4</v>
          </cell>
          <cell r="C569">
            <v>1</v>
          </cell>
          <cell r="D569">
            <v>22.26</v>
          </cell>
        </row>
        <row r="570">
          <cell r="D570">
            <v>0.2</v>
          </cell>
        </row>
        <row r="571">
          <cell r="E571">
            <v>17.808000000000003</v>
          </cell>
        </row>
        <row r="573">
          <cell r="B573">
            <v>5</v>
          </cell>
          <cell r="C573">
            <v>-3</v>
          </cell>
          <cell r="D573">
            <v>1.2</v>
          </cell>
        </row>
        <row r="574">
          <cell r="D574">
            <v>1.5</v>
          </cell>
        </row>
        <row r="575">
          <cell r="E575">
            <v>-26.999999999999996</v>
          </cell>
        </row>
        <row r="576">
          <cell r="B576">
            <v>5</v>
          </cell>
          <cell r="C576">
            <v>-4</v>
          </cell>
          <cell r="D576">
            <v>1</v>
          </cell>
        </row>
        <row r="577">
          <cell r="D577">
            <v>1.5</v>
          </cell>
        </row>
        <row r="578">
          <cell r="E578">
            <v>-30</v>
          </cell>
        </row>
        <row r="579">
          <cell r="B579">
            <v>5</v>
          </cell>
          <cell r="C579">
            <v>-3</v>
          </cell>
          <cell r="D579">
            <v>0.6</v>
          </cell>
        </row>
        <row r="580">
          <cell r="D580">
            <v>0.5</v>
          </cell>
        </row>
        <row r="581">
          <cell r="E581">
            <v>-4.5</v>
          </cell>
        </row>
        <row r="582">
          <cell r="B582">
            <v>5</v>
          </cell>
          <cell r="C582">
            <v>-2</v>
          </cell>
          <cell r="D582">
            <v>2</v>
          </cell>
        </row>
        <row r="583">
          <cell r="D583">
            <v>1.5</v>
          </cell>
        </row>
        <row r="584">
          <cell r="E584">
            <v>-30</v>
          </cell>
        </row>
        <row r="585">
          <cell r="E585" t="e">
            <v>#REF!</v>
          </cell>
        </row>
        <row r="587">
          <cell r="E587">
            <v>202.875</v>
          </cell>
        </row>
        <row r="588">
          <cell r="B588">
            <v>5</v>
          </cell>
          <cell r="C588">
            <v>1</v>
          </cell>
          <cell r="D588">
            <v>7.1999999999999993</v>
          </cell>
        </row>
        <row r="589">
          <cell r="D589">
            <v>1.5</v>
          </cell>
        </row>
        <row r="590">
          <cell r="E590">
            <v>54</v>
          </cell>
        </row>
        <row r="591">
          <cell r="B591">
            <v>5</v>
          </cell>
          <cell r="C591">
            <v>1</v>
          </cell>
          <cell r="D591">
            <v>6.5499999999999989</v>
          </cell>
        </row>
        <row r="592">
          <cell r="D592">
            <v>1.5</v>
          </cell>
        </row>
        <row r="593">
          <cell r="E593">
            <v>49.124999999999986</v>
          </cell>
        </row>
        <row r="595">
          <cell r="B595">
            <v>5</v>
          </cell>
          <cell r="C595">
            <v>1</v>
          </cell>
          <cell r="D595">
            <v>6.85</v>
          </cell>
        </row>
        <row r="596">
          <cell r="D596">
            <v>1.5</v>
          </cell>
        </row>
        <row r="597">
          <cell r="E597">
            <v>51.375</v>
          </cell>
        </row>
        <row r="598">
          <cell r="B598">
            <v>5</v>
          </cell>
          <cell r="C598">
            <v>1</v>
          </cell>
          <cell r="D598">
            <v>6.4499999999999993</v>
          </cell>
        </row>
        <row r="599">
          <cell r="D599">
            <v>1.5</v>
          </cell>
        </row>
        <row r="600">
          <cell r="E600">
            <v>48.375</v>
          </cell>
        </row>
        <row r="605">
          <cell r="E605">
            <v>202.875</v>
          </cell>
        </row>
        <row r="607">
          <cell r="B607">
            <v>4</v>
          </cell>
          <cell r="C607">
            <v>2</v>
          </cell>
          <cell r="D607">
            <v>12.330000000000002</v>
          </cell>
          <cell r="E607">
            <v>98.640000000000015</v>
          </cell>
        </row>
        <row r="608">
          <cell r="B608">
            <v>4</v>
          </cell>
          <cell r="C608">
            <v>2</v>
          </cell>
          <cell r="D608">
            <v>12.330000000000002</v>
          </cell>
          <cell r="E608">
            <v>98.640000000000015</v>
          </cell>
        </row>
        <row r="610">
          <cell r="B610">
            <v>5</v>
          </cell>
          <cell r="C610">
            <v>1</v>
          </cell>
          <cell r="D610">
            <v>23.099999999999998</v>
          </cell>
          <cell r="E610">
            <v>115.49999999999999</v>
          </cell>
        </row>
        <row r="614">
          <cell r="B614">
            <v>5</v>
          </cell>
          <cell r="C614">
            <v>1</v>
          </cell>
          <cell r="D614">
            <v>35.6</v>
          </cell>
          <cell r="E614">
            <v>178</v>
          </cell>
        </row>
        <row r="615">
          <cell r="B615">
            <v>5</v>
          </cell>
          <cell r="C615">
            <v>1</v>
          </cell>
          <cell r="D615">
            <v>4.160099999999999</v>
          </cell>
          <cell r="E615">
            <v>20.800499999999996</v>
          </cell>
        </row>
        <row r="616">
          <cell r="B616">
            <v>5</v>
          </cell>
          <cell r="C616">
            <v>1</v>
          </cell>
          <cell r="D616">
            <v>7.2927</v>
          </cell>
          <cell r="E616">
            <v>36.463499999999996</v>
          </cell>
        </row>
        <row r="617">
          <cell r="E617">
            <v>235.26400000000001</v>
          </cell>
        </row>
        <row r="618">
          <cell r="B618">
            <v>5</v>
          </cell>
          <cell r="C618">
            <v>1</v>
          </cell>
          <cell r="D618">
            <v>17.893599999999999</v>
          </cell>
          <cell r="E618">
            <v>89.467999999999989</v>
          </cell>
        </row>
        <row r="619">
          <cell r="B619">
            <v>5</v>
          </cell>
          <cell r="C619">
            <v>1</v>
          </cell>
          <cell r="D619">
            <v>13.556400000000002</v>
          </cell>
          <cell r="E619">
            <v>67.782000000000011</v>
          </cell>
        </row>
        <row r="620">
          <cell r="B620">
            <v>5</v>
          </cell>
          <cell r="C620">
            <v>1</v>
          </cell>
          <cell r="D620">
            <v>8.4230000000000018</v>
          </cell>
          <cell r="E620">
            <v>42.115000000000009</v>
          </cell>
        </row>
        <row r="621">
          <cell r="B621">
            <v>5</v>
          </cell>
          <cell r="C621">
            <v>1</v>
          </cell>
          <cell r="D621">
            <v>10.5075</v>
          </cell>
          <cell r="E621">
            <v>52.537500000000001</v>
          </cell>
        </row>
        <row r="622">
          <cell r="B622">
            <v>5</v>
          </cell>
          <cell r="C622">
            <v>1</v>
          </cell>
          <cell r="D622">
            <v>8.2330000000000005</v>
          </cell>
          <cell r="E622">
            <v>41.165000000000006</v>
          </cell>
        </row>
        <row r="623">
          <cell r="B623">
            <v>5</v>
          </cell>
          <cell r="C623">
            <v>1</v>
          </cell>
          <cell r="D623">
            <v>5.1274999999999995</v>
          </cell>
          <cell r="E623">
            <v>25.637499999999996</v>
          </cell>
        </row>
        <row r="624">
          <cell r="B624">
            <v>5</v>
          </cell>
          <cell r="C624">
            <v>1</v>
          </cell>
          <cell r="D624">
            <v>14.7895</v>
          </cell>
          <cell r="E624">
            <v>73.947500000000005</v>
          </cell>
        </row>
        <row r="625">
          <cell r="B625">
            <v>5</v>
          </cell>
          <cell r="C625">
            <v>1</v>
          </cell>
          <cell r="D625">
            <v>11.642500000000002</v>
          </cell>
          <cell r="E625">
            <v>58.212500000000006</v>
          </cell>
        </row>
        <row r="626">
          <cell r="B626">
            <v>5</v>
          </cell>
          <cell r="C626">
            <v>1</v>
          </cell>
          <cell r="D626">
            <v>4.556</v>
          </cell>
          <cell r="E626">
            <v>22.78</v>
          </cell>
        </row>
        <row r="627">
          <cell r="B627">
            <v>5</v>
          </cell>
          <cell r="C627">
            <v>1</v>
          </cell>
          <cell r="D627">
            <v>1.3</v>
          </cell>
          <cell r="E627">
            <v>6.5</v>
          </cell>
        </row>
        <row r="628">
          <cell r="B628">
            <v>5</v>
          </cell>
          <cell r="C628">
            <v>1</v>
          </cell>
          <cell r="D628">
            <v>25.854799999999997</v>
          </cell>
          <cell r="E628">
            <v>129.274</v>
          </cell>
        </row>
        <row r="629">
          <cell r="B629">
            <v>5</v>
          </cell>
          <cell r="C629">
            <v>1</v>
          </cell>
          <cell r="D629">
            <v>9.9853000000000023</v>
          </cell>
          <cell r="E629">
            <v>49.926500000000011</v>
          </cell>
        </row>
        <row r="630">
          <cell r="B630">
            <v>5</v>
          </cell>
          <cell r="C630">
            <v>1</v>
          </cell>
          <cell r="D630">
            <v>12.3795</v>
          </cell>
          <cell r="E630">
            <v>61.897500000000001</v>
          </cell>
        </row>
        <row r="631">
          <cell r="B631">
            <v>5</v>
          </cell>
          <cell r="C631">
            <v>1</v>
          </cell>
          <cell r="D631">
            <v>10.119600000000002</v>
          </cell>
          <cell r="E631">
            <v>50.598000000000013</v>
          </cell>
        </row>
        <row r="632">
          <cell r="B632">
            <v>5</v>
          </cell>
          <cell r="C632">
            <v>1</v>
          </cell>
          <cell r="D632">
            <v>8.3470000000000013</v>
          </cell>
          <cell r="E632">
            <v>41.735000000000007</v>
          </cell>
        </row>
        <row r="633">
          <cell r="B633">
            <v>5</v>
          </cell>
          <cell r="C633">
            <v>1</v>
          </cell>
          <cell r="D633">
            <v>4.3254999999999999</v>
          </cell>
          <cell r="E633">
            <v>21.627499999999998</v>
          </cell>
        </row>
        <row r="634">
          <cell r="B634">
            <v>5</v>
          </cell>
          <cell r="C634">
            <v>1</v>
          </cell>
          <cell r="D634">
            <v>13.587499999999999</v>
          </cell>
          <cell r="E634">
            <v>67.9375</v>
          </cell>
        </row>
        <row r="635">
          <cell r="B635">
            <v>5</v>
          </cell>
          <cell r="C635">
            <v>1</v>
          </cell>
          <cell r="D635">
            <v>11.297500000000001</v>
          </cell>
          <cell r="E635">
            <v>56.487500000000004</v>
          </cell>
        </row>
        <row r="636">
          <cell r="B636">
            <v>5</v>
          </cell>
          <cell r="C636">
            <v>1</v>
          </cell>
          <cell r="D636">
            <v>4.335</v>
          </cell>
          <cell r="E636">
            <v>21.675000000000001</v>
          </cell>
        </row>
        <row r="637">
          <cell r="B637">
            <v>5</v>
          </cell>
          <cell r="C637">
            <v>1</v>
          </cell>
          <cell r="D637">
            <v>4.0200000000000005</v>
          </cell>
          <cell r="E637">
            <v>20.100000000000001</v>
          </cell>
        </row>
        <row r="638">
          <cell r="E638">
            <v>1001.4035</v>
          </cell>
        </row>
        <row r="639">
          <cell r="B639">
            <v>5</v>
          </cell>
          <cell r="C639">
            <v>1</v>
          </cell>
          <cell r="D639">
            <v>3.3300000000000005</v>
          </cell>
          <cell r="E639">
            <v>16.650000000000002</v>
          </cell>
        </row>
        <row r="640">
          <cell r="B640">
            <v>5</v>
          </cell>
          <cell r="C640">
            <v>1</v>
          </cell>
          <cell r="D640">
            <v>3.1399999999999997</v>
          </cell>
          <cell r="E640">
            <v>15.7</v>
          </cell>
        </row>
        <row r="641">
          <cell r="B641">
            <v>5</v>
          </cell>
          <cell r="C641">
            <v>1</v>
          </cell>
          <cell r="D641">
            <v>3.3300000000000005</v>
          </cell>
          <cell r="E641">
            <v>16.650000000000002</v>
          </cell>
        </row>
        <row r="642">
          <cell r="B642">
            <v>5</v>
          </cell>
          <cell r="C642">
            <v>1</v>
          </cell>
          <cell r="D642">
            <v>3.0000000000000004</v>
          </cell>
          <cell r="E642">
            <v>15.000000000000002</v>
          </cell>
        </row>
        <row r="643">
          <cell r="E643">
            <v>64</v>
          </cell>
        </row>
        <row r="649">
          <cell r="B649">
            <v>4</v>
          </cell>
          <cell r="C649">
            <v>1</v>
          </cell>
          <cell r="D649">
            <v>93.186399999999963</v>
          </cell>
          <cell r="E649">
            <v>372.74559999999985</v>
          </cell>
        </row>
        <row r="650">
          <cell r="B650">
            <v>1</v>
          </cell>
          <cell r="C650">
            <v>1</v>
          </cell>
          <cell r="D650">
            <v>105.65031999999995</v>
          </cell>
          <cell r="E650">
            <v>105.65031999999995</v>
          </cell>
        </row>
        <row r="651">
          <cell r="E651" t="e">
            <v>#REF!</v>
          </cell>
        </row>
        <row r="653">
          <cell r="B653">
            <v>1</v>
          </cell>
          <cell r="C653">
            <v>1</v>
          </cell>
          <cell r="D653">
            <v>1</v>
          </cell>
          <cell r="E653" t="e">
            <v>#REF!</v>
          </cell>
        </row>
        <row r="654">
          <cell r="B654">
            <v>5</v>
          </cell>
          <cell r="C654">
            <v>1</v>
          </cell>
          <cell r="D654">
            <v>1</v>
          </cell>
          <cell r="E654" t="e">
            <v>#REF!</v>
          </cell>
        </row>
        <row r="656">
          <cell r="E656" t="e">
            <v>#REF!</v>
          </cell>
        </row>
        <row r="659">
          <cell r="E659">
            <v>21.220000000000002</v>
          </cell>
        </row>
        <row r="660">
          <cell r="E660">
            <v>0.2</v>
          </cell>
        </row>
        <row r="661">
          <cell r="D661">
            <v>2</v>
          </cell>
        </row>
        <row r="663">
          <cell r="E663">
            <v>22.42</v>
          </cell>
        </row>
        <row r="664">
          <cell r="E664">
            <v>0.48</v>
          </cell>
        </row>
        <row r="668">
          <cell r="E668">
            <v>8.2550000000000008</v>
          </cell>
        </row>
      </sheetData>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ck Summary"/>
      <sheetName val="Summary"/>
      <sheetName val=" Sub Structure BC = 300"/>
      <sheetName val=" Ar &amp; St"/>
      <sheetName val=" E2 Res (EXC&amp;MAS300kp)"/>
      <sheetName val="Excavation data "/>
      <sheetName val="masonary data"/>
      <sheetName val=" E2 Res TAKOFF(con sub300kp)"/>
      <sheetName val=" TAKE OFF(form sub 300kp)"/>
      <sheetName val="E2 Res TAKE OFF(ref sub 300 kp)"/>
      <sheetName val="take off con sup"/>
      <sheetName val="take off formwork sup"/>
      <sheetName val="R-bar sup"/>
      <sheetName val="Block Work Res."/>
      <sheetName val="Plate &amp; J-bolt"/>
    </sheetNames>
    <sheetDataSet>
      <sheetData sheetId="0"/>
      <sheetData sheetId="1"/>
      <sheetData sheetId="2"/>
      <sheetData sheetId="3">
        <row r="39">
          <cell r="M39">
            <v>437754.31000000006</v>
          </cell>
        </row>
        <row r="48">
          <cell r="M48">
            <v>141395.75</v>
          </cell>
        </row>
        <row r="77">
          <cell r="M77">
            <v>2646</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308"/>
      <sheetName val="308m2"/>
      <sheetName val="price"/>
      <sheetName val="wa"/>
      <sheetName val="Break Down  "/>
      <sheetName val="Aca. Off - I"/>
      <sheetName val="OPD"/>
      <sheetName val="Waiting"/>
      <sheetName val="IPD"/>
      <sheetName val="OR"/>
      <sheetName val="Emergency"/>
      <sheetName val="Diagnostic"/>
      <sheetName val="Administration"/>
      <sheetName val="Staff"/>
      <sheetName val="Service quarter"/>
      <sheetName val="Generator"/>
      <sheetName val="Transformer"/>
      <sheetName val="Kitchen"/>
      <sheetName val="Store"/>
      <sheetName val="Morgue"/>
      <sheetName val="Guard house"/>
      <sheetName val="Dry latrine"/>
      <sheetName val="Civil"/>
      <sheetName val="site san"/>
      <sheetName val="electrical site work"/>
      <sheetName val="Variation work"/>
      <sheetName val="OPD take off"/>
      <sheetName val="Waiting Takeoff"/>
      <sheetName val="IPD Takeoff"/>
      <sheetName val="OR takeoff"/>
      <sheetName val="Income Stmnt"/>
      <sheetName val="PROJECT TRACKING"/>
      <sheetName val="Summary"/>
      <sheetName val="Sum"/>
      <sheetName val="Labor Budget"/>
      <sheetName val="08 Ar &amp; St"/>
      <sheetName val="08 Summary"/>
      <sheetName val="08 A-2 200kp Resi Sup St."/>
      <sheetName val="Dining Room "/>
      <sheetName val="Date"/>
      <sheetName val="Sheet2"/>
      <sheetName val="Break_Down__7"/>
      <sheetName val="Aca__Off_-_I7"/>
      <sheetName val="PROJECT_TRACKING7"/>
      <sheetName val="Break_Down__5"/>
      <sheetName val="Aca__Off_-_I5"/>
      <sheetName val="PROJECT_TRACKING5"/>
      <sheetName val="Break_Down__1"/>
      <sheetName val="Aca__Off_-_I1"/>
      <sheetName val="PROJECT_TRACKING1"/>
      <sheetName val="Break_Down__"/>
      <sheetName val="Aca__Off_-_I"/>
      <sheetName val="PROJECT_TRACKING"/>
      <sheetName val="Break_Down__2"/>
      <sheetName val="Aca__Off_-_I2"/>
      <sheetName val="PROJECT_TRACKING2"/>
      <sheetName val="Break_Down__3"/>
      <sheetName val="Aca__Off_-_I3"/>
      <sheetName val="PROJECT_TRACKING3"/>
      <sheetName val="Break_Down__4"/>
      <sheetName val="Aca__Off_-_I4"/>
      <sheetName val="PROJECT_TRACKING4"/>
      <sheetName val="Break_Down__6"/>
      <sheetName val="Aca__Off_-_I6"/>
      <sheetName val="PROJECT_TRACKING6"/>
      <sheetName val="Break_Down__8"/>
      <sheetName val="Aca__Off_-_I8"/>
      <sheetName val="PROJECT_TRACKING8"/>
      <sheetName val="Cash flow schedule Phase 1&amp;2"/>
      <sheetName val="Week 4"/>
      <sheetName val="MEWD "/>
      <sheetName val="05 Ar &amp; St"/>
      <sheetName val="A-2 blcok work Res."/>
      <sheetName val="Sheet1"/>
      <sheetName val="05 RB A-2 200kp Res. Sub St."/>
      <sheetName val="05 A-2 300kp Sup St."/>
      <sheetName val="SUB BOQ"/>
      <sheetName val="Mob.II"/>
      <sheetName val="Camp"/>
      <sheetName val="Ls Item"/>
      <sheetName val="FEB"/>
      <sheetName val="#REF"/>
      <sheetName val="BOQ block 3"/>
      <sheetName val="Service_quarter"/>
      <sheetName val="Guard_house"/>
      <sheetName val="Dry_latrine"/>
      <sheetName val="site_san"/>
      <sheetName val="electrical_site_work"/>
      <sheetName val="Variation_work"/>
      <sheetName val="OPD_take_off"/>
      <sheetName val="Waiting_Takeoff"/>
      <sheetName val="IPD_Takeoff"/>
      <sheetName val="OR_takeoff"/>
      <sheetName val="Income_Stmnt"/>
      <sheetName val="PROJECT_TRACKING9"/>
      <sheetName val="Break_Down__9"/>
      <sheetName val="Aca__Off_-_I9"/>
      <sheetName val="08_Ar_&amp;_St"/>
      <sheetName val="08_Summary"/>
      <sheetName val="08_A-2_200kp_Resi_Sup_St_"/>
      <sheetName val="Dining_Room_"/>
      <sheetName val="Labor_Budget"/>
      <sheetName val="Mob_II"/>
      <sheetName val="Ls_Item"/>
      <sheetName val="Service_quarter1"/>
      <sheetName val="Guard_house1"/>
      <sheetName val="Dry_latrine1"/>
      <sheetName val="site_san1"/>
      <sheetName val="electrical_site_work1"/>
      <sheetName val="Variation_work1"/>
      <sheetName val="OPD_take_off1"/>
      <sheetName val="Waiting_Takeoff1"/>
      <sheetName val="IPD_Takeoff1"/>
      <sheetName val="OR_takeoff1"/>
      <sheetName val="Income_Stmnt1"/>
      <sheetName val="PROJECT_TRACKING10"/>
      <sheetName val="Break_Down__10"/>
      <sheetName val="Aca__Off_-_I10"/>
      <sheetName val="08_Ar_&amp;_St1"/>
      <sheetName val="08_Summary1"/>
      <sheetName val="08_A-2_200kp_Resi_Sup_St_1"/>
      <sheetName val="Dining_Room_1"/>
      <sheetName val="Labor_Budget1"/>
      <sheetName val="Mob_II1"/>
      <sheetName val="Ls_Item1"/>
      <sheetName val="Service_quarter2"/>
      <sheetName val="Guard_house2"/>
      <sheetName val="Dry_latrine2"/>
      <sheetName val="site_san2"/>
      <sheetName val="electrical_site_work2"/>
      <sheetName val="Variation_work2"/>
      <sheetName val="OPD_take_off2"/>
      <sheetName val="Waiting_Takeoff2"/>
      <sheetName val="IPD_Takeoff2"/>
      <sheetName val="OR_takeoff2"/>
      <sheetName val="Income_Stmnt2"/>
      <sheetName val="PROJECT_TRACKING11"/>
      <sheetName val="Break_Down__11"/>
      <sheetName val="Aca__Off_-_I11"/>
      <sheetName val="08_Ar_&amp;_St2"/>
      <sheetName val="08_Summary2"/>
      <sheetName val="08_A-2_200kp_Resi_Sup_St_2"/>
      <sheetName val="Dining_Room_2"/>
      <sheetName val="Labor_Budget2"/>
      <sheetName val="Mob_II2"/>
      <sheetName val="Ls_Item2"/>
      <sheetName val="Lab. BOQ."/>
      <sheetName val=" analysis"/>
      <sheetName val="page -1 project information"/>
      <sheetName val="summary of activitie old"/>
      <sheetName val="dia.8mm"/>
      <sheetName val="page - 12 MWF oct. qty"/>
      <sheetName val="coded &amp; priced (4)"/>
      <sheetName val="dia.14mm"/>
      <sheetName val="CR-1 Roof Water Pro."/>
      <sheetName val="Task_Table1"/>
      <sheetName val="dia 16mm"/>
      <sheetName val="dia.10mm"/>
      <sheetName val="dia.12mm"/>
      <sheetName val="dia 20mm"/>
      <sheetName val="dia 24mm"/>
      <sheetName val=" L -1  sub R-bar for 200Kpa "/>
      <sheetName val=" Ar &amp; St"/>
      <sheetName val="Cash_flow_schedule_Phase_1&amp;2"/>
      <sheetName val="Week_4"/>
      <sheetName val="MEWD_"/>
      <sheetName val="05_Ar_&amp;_St"/>
      <sheetName val="A-2_blcok_work_Res_"/>
      <sheetName val="05_RB_A-2_200kp_Res__Sub_St_"/>
      <sheetName val="05_A-2_300kp_Sup_St_"/>
      <sheetName val="BOQ_block_3"/>
      <sheetName val="Lab__BOQ_"/>
      <sheetName val=" L -1  sub R-bar "/>
      <sheetName val="L-1 200kpa Res.Sub"/>
      <sheetName val="Exc."/>
      <sheetName val="품의"/>
      <sheetName val="대비"/>
      <sheetName val="Ar &amp; St"/>
      <sheetName val="Sub Structure BC = 200"/>
      <sheetName val="Cash_flow_schedule_Phase_1&amp;21"/>
      <sheetName val="Bills of Quantities"/>
      <sheetName val="perforated sheet cost -Customs"/>
      <sheetName val="장비"/>
      <sheetName val="노무"/>
      <sheetName val="자재"/>
      <sheetName val="산근1"/>
      <sheetName val="지계"/>
      <sheetName val="05 RB A-2 300kp Shop Sub St."/>
      <sheetName val="PA(B-4)F"/>
      <sheetName val="PA(B-5)F"/>
      <sheetName val="PA(B-4)L"/>
      <sheetName val="Sub Structure BC = 300"/>
      <sheetName val="Roofing"/>
      <sheetName val="E-1 300kp Res. Sup St."/>
      <sheetName val="BLOCK308"/>
      <sheetName val="PRECAST lightconc-II"/>
      <sheetName val="Summary Chash Flow"/>
      <sheetName val="05 A-2 300kp Res. Sup St."/>
      <sheetName val="ST con. Sup. M.B."/>
      <sheetName val="SUP bar"/>
      <sheetName val="E-1 Block Work Residence"/>
      <sheetName val="Grand Summary"/>
      <sheetName val="Summary-2"/>
      <sheetName val="Final Direct Cost"/>
      <sheetName val="OPD takh_x0000_t_x0000_t"/>
      <sheetName val="SUB_BOQ"/>
      <sheetName val="BOQ_block_31"/>
      <sheetName val="MEWD_1"/>
      <sheetName val="SUB_BOQ1"/>
      <sheetName val="Week_41"/>
      <sheetName val="05_Ar_&amp;_St1"/>
      <sheetName val="A-2_blcok_work_Res_1"/>
      <sheetName val="05_RB_A-2_200kp_Res__Sub_St_1"/>
      <sheetName val="05_A-2_300kp_Sup_St_1"/>
      <sheetName val="Cash_flow_schedule_Phase_1&amp;22"/>
      <sheetName val="BOQ_block_32"/>
      <sheetName val="MEWD_2"/>
      <sheetName val="SUB_BOQ2"/>
      <sheetName val="Week_42"/>
      <sheetName val="05_Ar_&amp;_St2"/>
      <sheetName val="A-2_blcok_work_Res_2"/>
      <sheetName val="05_RB_A-2_200kp_Res__Sub_St_2"/>
      <sheetName val="05_A-2_300kp_Sup_St_2"/>
      <sheetName val="Service_quarter3"/>
      <sheetName val="Guard_house3"/>
      <sheetName val="Dry_latrine3"/>
      <sheetName val="site_san3"/>
      <sheetName val="electrical_site_work3"/>
      <sheetName val="Variation_work3"/>
      <sheetName val="OPD_take_off3"/>
      <sheetName val="Waiting_Takeoff3"/>
      <sheetName val="IPD_Takeoff3"/>
      <sheetName val="OR_takeoff3"/>
      <sheetName val="Labor_Budget3"/>
      <sheetName val="Break_Down__12"/>
      <sheetName val="Aca__Off_-_I12"/>
      <sheetName val="PROJECT_TRACKING12"/>
      <sheetName val="Income_Stmnt3"/>
      <sheetName val="Dining_Room_3"/>
      <sheetName val="08_Ar_&amp;_St3"/>
      <sheetName val="08_Summary3"/>
      <sheetName val="08_A-2_200kp_Resi_Sup_St_3"/>
      <sheetName val="Cash_flow_schedule_Phase_1&amp;23"/>
      <sheetName val="BOQ_block_33"/>
      <sheetName val="MEWD_3"/>
      <sheetName val="SUB_BOQ3"/>
      <sheetName val="Week_43"/>
      <sheetName val="05_Ar_&amp;_St3"/>
      <sheetName val="A-2_blcok_work_Res_3"/>
      <sheetName val="05_RB_A-2_200kp_Res__Sub_St_3"/>
      <sheetName val="05_A-2_300kp_Sup_St_3"/>
      <sheetName val="05 A-2 300kp Shop Sup St."/>
      <sheetName val="Certificate Pay 1"/>
      <sheetName val="RB E-1 300kp Res. Super St."/>
      <sheetName val="Labor"/>
      <sheetName val="Material"/>
      <sheetName val="Title List"/>
      <sheetName val="C. Material "/>
      <sheetName val="E. Equipments"/>
      <sheetName val="D. Labor "/>
      <sheetName val="Lab__BOQ_1"/>
      <sheetName val="dia_8mm1"/>
      <sheetName val="page_-_12_MWF_oct__qty1"/>
      <sheetName val="coded_&amp;_priced_(4)1"/>
      <sheetName val="dia_14mm1"/>
      <sheetName val="CR-1_Roof_Water_Pro_1"/>
      <sheetName val="dia_16mm1"/>
      <sheetName val="dia_10mm1"/>
      <sheetName val="dia_12mm1"/>
      <sheetName val="dia_20mm1"/>
      <sheetName val="dia_24mm1"/>
      <sheetName val="page_-1_project_information1"/>
      <sheetName val="summary_of_activitie_old1"/>
      <sheetName val="Ar_&amp;_St1"/>
      <sheetName val="Sub_Structure_BC_=_2001"/>
      <sheetName val="Bills_of_Quantities1"/>
      <sheetName val="perforated_sheet_cost_-Customs1"/>
      <sheetName val="dia_8mm"/>
      <sheetName val="page_-_12_MWF_oct__qty"/>
      <sheetName val="coded_&amp;_priced_(4)"/>
      <sheetName val="dia_14mm"/>
      <sheetName val="CR-1_Roof_Water_Pro_"/>
      <sheetName val="dia_16mm"/>
      <sheetName val="dia_10mm"/>
      <sheetName val="dia_12mm"/>
      <sheetName val="dia_20mm"/>
      <sheetName val="dia_24mm"/>
      <sheetName val="page_-1_project_information"/>
      <sheetName val="summary_of_activitie_old"/>
      <sheetName val="Ar_&amp;_St"/>
      <sheetName val="Sub_Structure_BC_=_200"/>
      <sheetName val="Bills_of_Quantities"/>
      <sheetName val="perforated_sheet_cost_-Customs"/>
      <sheetName val="PROJECT_TRACKING13"/>
      <sheetName val="Service_quarter4"/>
      <sheetName val="Guard_house4"/>
      <sheetName val="Dry_latrine4"/>
      <sheetName val="site_san4"/>
      <sheetName val="electrical_site_work4"/>
      <sheetName val="Variation_work4"/>
      <sheetName val="OPD_take_off4"/>
      <sheetName val="Waiting_Takeoff4"/>
      <sheetName val="IPD_Takeoff4"/>
      <sheetName val="OR_takeoff4"/>
      <sheetName val="Income_Stmnt4"/>
      <sheetName val="Dining_Room_4"/>
      <sheetName val="Break_Down__13"/>
      <sheetName val="Aca__Off_-_I13"/>
      <sheetName val="08_Ar_&amp;_St4"/>
      <sheetName val="08_Summary4"/>
      <sheetName val="08_A-2_200kp_Resi_Sup_St_4"/>
      <sheetName val="Labor_Budget4"/>
      <sheetName val="Cash_flow_schedule_Phase_1&amp;24"/>
      <sheetName val="Bills_of_Quantities3"/>
      <sheetName val="Week_44"/>
      <sheetName val="Mob_II4"/>
      <sheetName val="Ls_Item4"/>
      <sheetName val="Lab__BOQ_3"/>
      <sheetName val="dia_8mm3"/>
      <sheetName val="page_-_12_MWF_oct__qty3"/>
      <sheetName val="coded_&amp;_priced_(4)3"/>
      <sheetName val="dia_14mm3"/>
      <sheetName val="CR-1_Roof_Water_Pro_3"/>
      <sheetName val="dia_16mm3"/>
      <sheetName val="dia_10mm3"/>
      <sheetName val="dia_12mm3"/>
      <sheetName val="dia_20mm3"/>
      <sheetName val="dia_24mm3"/>
      <sheetName val="page_-1_project_information3"/>
      <sheetName val="summary_of_activitie_old3"/>
      <sheetName val="Ar_&amp;_St3"/>
      <sheetName val="Sub_Structure_BC_=_2003"/>
      <sheetName val="perforated_sheet_cost_-Customs3"/>
      <sheetName val="ST_con__Sup__M_B_1"/>
      <sheetName val="SUP_bar1"/>
      <sheetName val="_L_-1__sub_R-bar_1"/>
      <sheetName val="L-1_200kpa_Res_Sub1"/>
      <sheetName val="Exc_1"/>
      <sheetName val="_analysis1"/>
      <sheetName val="_L_-1__sub_R-bar_for_200Kpa_1"/>
      <sheetName val="_Ar_&amp;_St1"/>
      <sheetName val="Sub_Structure_BC_=_3001"/>
      <sheetName val="E-1_300kp_Res__Sup_St_1"/>
      <sheetName val="05_RB_A-2_300kp_Shop_Sub_St_1"/>
      <sheetName val="Grand_Summary1"/>
      <sheetName val="OPD_takhtt"/>
      <sheetName val="Bills_of_Quantities2"/>
      <sheetName val="Mob_II3"/>
      <sheetName val="Ls_Item3"/>
      <sheetName val="Lab__BOQ_2"/>
      <sheetName val="dia_8mm2"/>
      <sheetName val="page_-_12_MWF_oct__qty2"/>
      <sheetName val="coded_&amp;_priced_(4)2"/>
      <sheetName val="dia_14mm2"/>
      <sheetName val="CR-1_Roof_Water_Pro_2"/>
      <sheetName val="dia_16mm2"/>
      <sheetName val="dia_10mm2"/>
      <sheetName val="dia_12mm2"/>
      <sheetName val="dia_20mm2"/>
      <sheetName val="dia_24mm2"/>
      <sheetName val="page_-1_project_information2"/>
      <sheetName val="summary_of_activitie_old2"/>
      <sheetName val="Ar_&amp;_St2"/>
      <sheetName val="Sub_Structure_BC_=_2002"/>
      <sheetName val="perforated_sheet_cost_-Customs2"/>
      <sheetName val="ST_con__Sup__M_B_"/>
      <sheetName val="SUP_bar"/>
      <sheetName val="_L_-1__sub_R-bar_"/>
      <sheetName val="L-1_200kpa_Res_Sub"/>
      <sheetName val="Exc_"/>
      <sheetName val="_analysis"/>
      <sheetName val="_L_-1__sub_R-bar_for_200Kpa_"/>
      <sheetName val="_Ar_&amp;_St"/>
      <sheetName val="Sub_Structure_BC_=_300"/>
      <sheetName val="E-1_300kp_Res__Sup_St_"/>
      <sheetName val="05_RB_A-2_300kp_Shop_Sub_St_"/>
      <sheetName val="Grand_Summary"/>
      <sheetName val="PROJECT_TRACKING14"/>
      <sheetName val="Service_quarter5"/>
      <sheetName val="Guard_house5"/>
      <sheetName val="Dry_latrine5"/>
      <sheetName val="site_san5"/>
      <sheetName val="electrical_site_work5"/>
      <sheetName val="Variation_work5"/>
      <sheetName val="OPD_take_off5"/>
      <sheetName val="Waiting_Takeoff5"/>
      <sheetName val="IPD_Takeoff5"/>
      <sheetName val="OR_takeoff5"/>
      <sheetName val="Income_Stmnt5"/>
      <sheetName val="Dining_Room_5"/>
      <sheetName val="Break_Down__14"/>
      <sheetName val="Aca__Off_-_I14"/>
      <sheetName val="08_Ar_&amp;_St5"/>
      <sheetName val="08_Summary5"/>
      <sheetName val="08_A-2_200kp_Resi_Sup_St_5"/>
      <sheetName val="Labor_Budget5"/>
      <sheetName val="Cash_flow_schedule_Phase_1&amp;25"/>
      <sheetName val="Bills_of_Quantities4"/>
      <sheetName val="Week_45"/>
      <sheetName val="MEWD_4"/>
      <sheetName val="SUB_BOQ4"/>
      <sheetName val="BOQ_block_34"/>
      <sheetName val="Mob_II5"/>
      <sheetName val="Ls_Item5"/>
      <sheetName val="Lab__BOQ_4"/>
      <sheetName val="05_Ar_&amp;_St4"/>
      <sheetName val="A-2_blcok_work_Res_4"/>
      <sheetName val="05_RB_A-2_200kp_Res__Sub_St_4"/>
      <sheetName val="05_A-2_300kp_Sup_St_4"/>
      <sheetName val="dia_8mm4"/>
      <sheetName val="page_-_12_MWF_oct__qty4"/>
      <sheetName val="coded_&amp;_priced_(4)4"/>
      <sheetName val="dia_14mm4"/>
      <sheetName val="CR-1_Roof_Water_Pro_4"/>
      <sheetName val="dia_16mm4"/>
      <sheetName val="dia_10mm4"/>
      <sheetName val="dia_12mm4"/>
      <sheetName val="dia_20mm4"/>
      <sheetName val="dia_24mm4"/>
      <sheetName val="page_-1_project_information4"/>
      <sheetName val="summary_of_activitie_old4"/>
      <sheetName val="Ar_&amp;_St4"/>
      <sheetName val="Sub_Structure_BC_=_2004"/>
      <sheetName val="perforated_sheet_cost_-Customs4"/>
      <sheetName val="ST_con__Sup__M_B_2"/>
      <sheetName val="SUP_bar2"/>
      <sheetName val="_L_-1__sub_R-bar_2"/>
      <sheetName val="L-1_200kpa_Res_Sub2"/>
      <sheetName val="Exc_2"/>
      <sheetName val="_analysis2"/>
      <sheetName val="_L_-1__sub_R-bar_for_200Kpa_2"/>
      <sheetName val="_Ar_&amp;_St2"/>
      <sheetName val="Sub_Structure_BC_=_3002"/>
      <sheetName val="E-1_300kp_Res__Sup_St_2"/>
      <sheetName val="05_RB_A-2_300kp_Shop_Sub_St_2"/>
      <sheetName val="Grand_Summary2"/>
      <sheetName val="PROJECT_TRACKING15"/>
      <sheetName val="Service_quarter6"/>
      <sheetName val="Guard_house6"/>
      <sheetName val="Dry_latrine6"/>
      <sheetName val="site_san6"/>
      <sheetName val="electrical_site_work6"/>
      <sheetName val="Variation_work6"/>
      <sheetName val="OPD_take_off6"/>
      <sheetName val="Waiting_Takeoff6"/>
      <sheetName val="IPD_Takeoff6"/>
      <sheetName val="OR_takeoff6"/>
      <sheetName val="Income_Stmnt6"/>
      <sheetName val="Dining_Room_6"/>
      <sheetName val="Break_Down__15"/>
      <sheetName val="Aca__Off_-_I15"/>
      <sheetName val="08_Ar_&amp;_St6"/>
      <sheetName val="08_Summary6"/>
      <sheetName val="08_A-2_200kp_Resi_Sup_St_6"/>
      <sheetName val="Labor_Budget6"/>
      <sheetName val="Cash_flow_schedule_Phase_1&amp;26"/>
      <sheetName val="Bills_of_Quantities5"/>
      <sheetName val="Week_46"/>
      <sheetName val="MEWD_5"/>
      <sheetName val="SUB_BOQ5"/>
      <sheetName val="BOQ_block_35"/>
      <sheetName val="Mob_II6"/>
      <sheetName val="Ls_Item6"/>
      <sheetName val="Lab__BOQ_5"/>
      <sheetName val="05_Ar_&amp;_St5"/>
      <sheetName val="A-2_blcok_work_Res_5"/>
      <sheetName val="05_RB_A-2_200kp_Res__Sub_St_5"/>
      <sheetName val="05_A-2_300kp_Sup_St_5"/>
      <sheetName val="dia_8mm5"/>
      <sheetName val="page_-_12_MWF_oct__qty5"/>
      <sheetName val="coded_&amp;_priced_(4)5"/>
      <sheetName val="dia_14mm5"/>
      <sheetName val="CR-1_Roof_Water_Pro_5"/>
      <sheetName val="dia_16mm5"/>
      <sheetName val="dia_10mm5"/>
      <sheetName val="dia_12mm5"/>
      <sheetName val="dia_20mm5"/>
      <sheetName val="dia_24mm5"/>
      <sheetName val="page_-1_project_information5"/>
      <sheetName val="summary_of_activitie_old5"/>
      <sheetName val="Ar_&amp;_St5"/>
      <sheetName val="Sub_Structure_BC_=_2005"/>
      <sheetName val="perforated_sheet_cost_-Customs5"/>
      <sheetName val="ST_con__Sup__M_B_3"/>
      <sheetName val="SUP_bar3"/>
      <sheetName val="_L_-1__sub_R-bar_3"/>
      <sheetName val="L-1_200kpa_Res_Sub3"/>
      <sheetName val="Exc_3"/>
      <sheetName val="_analysis3"/>
      <sheetName val="_L_-1__sub_R-bar_for_200Kpa_3"/>
      <sheetName val="_Ar_&amp;_St3"/>
      <sheetName val="Sub_Structure_BC_=_3003"/>
      <sheetName val="E-1_300kp_Res__Sup_St_3"/>
      <sheetName val="05_RB_A-2_300kp_Shop_Sub_St_3"/>
      <sheetName val="Grand_Summary3"/>
      <sheetName val="PROJECT_TRACKING16"/>
      <sheetName val="Service_quarter7"/>
      <sheetName val="Guard_house7"/>
      <sheetName val="Dry_latrine7"/>
      <sheetName val="site_san7"/>
      <sheetName val="electrical_site_work7"/>
      <sheetName val="Variation_work7"/>
      <sheetName val="OPD_take_off7"/>
      <sheetName val="Waiting_Takeoff7"/>
      <sheetName val="IPD_Takeoff7"/>
      <sheetName val="OR_takeoff7"/>
      <sheetName val="Income_Stmnt7"/>
      <sheetName val="Dining_Room_7"/>
      <sheetName val="Break_Down__16"/>
      <sheetName val="Aca__Off_-_I16"/>
      <sheetName val="08_Ar_&amp;_St7"/>
      <sheetName val="08_Summary7"/>
      <sheetName val="08_A-2_200kp_Resi_Sup_St_7"/>
      <sheetName val="Labor_Budget7"/>
      <sheetName val="Cash_flow_schedule_Phase_1&amp;27"/>
      <sheetName val="Bills_of_Quantities6"/>
      <sheetName val="Week_47"/>
      <sheetName val="MEWD_6"/>
      <sheetName val="SUB_BOQ6"/>
      <sheetName val="BOQ_block_36"/>
      <sheetName val="Mob_II7"/>
      <sheetName val="Ls_Item7"/>
      <sheetName val="Lab__BOQ_6"/>
      <sheetName val="05_Ar_&amp;_St6"/>
      <sheetName val="A-2_blcok_work_Res_6"/>
      <sheetName val="05_RB_A-2_200kp_Res__Sub_St_6"/>
      <sheetName val="05_A-2_300kp_Sup_St_6"/>
      <sheetName val="dia_8mm6"/>
      <sheetName val="page_-_12_MWF_oct__qty6"/>
      <sheetName val="coded_&amp;_priced_(4)6"/>
      <sheetName val="dia_14mm6"/>
      <sheetName val="CR-1_Roof_Water_Pro_6"/>
      <sheetName val="dia_16mm6"/>
      <sheetName val="dia_10mm6"/>
      <sheetName val="dia_12mm6"/>
      <sheetName val="dia_20mm6"/>
      <sheetName val="dia_24mm6"/>
      <sheetName val="page_-1_project_information6"/>
      <sheetName val="summary_of_activitie_old6"/>
      <sheetName val="Ar_&amp;_St6"/>
      <sheetName val="Sub_Structure_BC_=_2006"/>
      <sheetName val="perforated_sheet_cost_-Customs6"/>
      <sheetName val="ST_con__Sup__M_B_4"/>
      <sheetName val="SUP_bar4"/>
      <sheetName val="_L_-1__sub_R-bar_4"/>
      <sheetName val="L-1_200kpa_Res_Sub4"/>
      <sheetName val="Exc_4"/>
      <sheetName val="_analysis4"/>
      <sheetName val="_L_-1__sub_R-bar_for_200Kpa_4"/>
      <sheetName val="_Ar_&amp;_St4"/>
      <sheetName val="Sub_Structure_BC_=_3004"/>
      <sheetName val="E-1_300kp_Res__Sup_St_4"/>
      <sheetName val="05_RB_A-2_300kp_Shop_Sub_St_4"/>
      <sheetName val="Grand_Summary4"/>
      <sheetName val="PROJECT_TRACKING17"/>
      <sheetName val="Service_quarter8"/>
      <sheetName val="Guard_house8"/>
      <sheetName val="Dry_latrine8"/>
      <sheetName val="site_san8"/>
      <sheetName val="electrical_site_work8"/>
      <sheetName val="Variation_work8"/>
      <sheetName val="OPD_take_off8"/>
      <sheetName val="Waiting_Takeoff8"/>
      <sheetName val="IPD_Takeoff8"/>
      <sheetName val="OR_takeoff8"/>
      <sheetName val="Income_Stmnt8"/>
      <sheetName val="Dining_Room_8"/>
      <sheetName val="Break_Down__17"/>
      <sheetName val="Aca__Off_-_I17"/>
      <sheetName val="08_Ar_&amp;_St8"/>
      <sheetName val="08_Summary8"/>
      <sheetName val="08_A-2_200kp_Resi_Sup_St_8"/>
      <sheetName val="Labor_Budget8"/>
      <sheetName val="Cash_flow_schedule_Phase_1&amp;28"/>
      <sheetName val="Bills_of_Quantities7"/>
      <sheetName val="Week_48"/>
      <sheetName val="MEWD_7"/>
      <sheetName val="SUB_BOQ7"/>
      <sheetName val="BOQ_block_37"/>
      <sheetName val="Mob_II8"/>
      <sheetName val="Ls_Item8"/>
      <sheetName val="Lab__BOQ_7"/>
      <sheetName val="05_Ar_&amp;_St7"/>
      <sheetName val="A-2_blcok_work_Res_7"/>
      <sheetName val="05_RB_A-2_200kp_Res__Sub_St_7"/>
      <sheetName val="05_A-2_300kp_Sup_St_7"/>
      <sheetName val="dia_8mm7"/>
      <sheetName val="page_-_12_MWF_oct__qty7"/>
      <sheetName val="coded_&amp;_priced_(4)7"/>
      <sheetName val="dia_14mm7"/>
      <sheetName val="CR-1_Roof_Water_Pro_7"/>
      <sheetName val="dia_16mm7"/>
      <sheetName val="dia_10mm7"/>
      <sheetName val="dia_12mm7"/>
      <sheetName val="dia_20mm7"/>
      <sheetName val="dia_24mm7"/>
      <sheetName val="page_-1_project_information7"/>
      <sheetName val="summary_of_activitie_old7"/>
      <sheetName val="Ar_&amp;_St7"/>
      <sheetName val="Sub_Structure_BC_=_2007"/>
      <sheetName val="perforated_sheet_cost_-Customs7"/>
      <sheetName val="ST_con__Sup__M_B_5"/>
      <sheetName val="SUP_bar5"/>
      <sheetName val="_L_-1__sub_R-bar_5"/>
      <sheetName val="L-1_200kpa_Res_Sub5"/>
      <sheetName val="Exc_5"/>
      <sheetName val="_analysis5"/>
      <sheetName val="_L_-1__sub_R-bar_for_200Kpa_5"/>
      <sheetName val="_Ar_&amp;_St5"/>
      <sheetName val="Sub_Structure_BC_=_3005"/>
      <sheetName val="E-1_300kp_Res__Sup_St_5"/>
      <sheetName val="05_RB_A-2_300kp_Shop_Sub_St_5"/>
      <sheetName val="Grand_Summary5"/>
      <sheetName val="간선계산"/>
      <sheetName val="Super BOQ"/>
      <sheetName val="Supr Rebar"/>
      <sheetName val="OPD takh"/>
      <sheetName val="05_A-2_300kp_Shop_Sup_St_"/>
      <sheetName val="Final_Direct_Cost"/>
      <sheetName val="Info"/>
      <sheetName val="Raw Data"/>
      <sheetName val="EST PAYM"/>
      <sheetName val="ST"/>
      <sheetName val="Data"/>
      <sheetName val="FEd BOQ"/>
      <sheetName val="Resource sheet"/>
      <sheetName val="cost breakdown"/>
      <sheetName val="Grand Summary page (2)"/>
      <sheetName val="Grand Summary page"/>
      <sheetName val="Dorm"/>
      <sheetName val="G+4"/>
      <sheetName val="Admins."/>
      <sheetName val="Generator house"/>
      <sheetName val="fence"/>
      <sheetName val=" Kitchen"/>
      <sheetName val="Recreation center"/>
      <sheetName val="Maint of exist wk"/>
      <sheetName val=" Dry Latrine"/>
      <sheetName val="Wash basin"/>
      <sheetName val="Distributin Board Houses"/>
      <sheetName val="Site Works "/>
      <sheetName val="Sheet3"/>
      <sheetName val="DATA SHEET"/>
      <sheetName val="sheet18"/>
      <sheetName val="OPD takh_x005f_x0000_t_x005f_x0000_t"/>
      <sheetName val="E-1 200kp  Sup St."/>
      <sheetName val="RB E-1 200kp Res. Sub St."/>
      <sheetName val="E-1 200kp Res. Sub St."/>
      <sheetName val="Sheet4"/>
    </sheetNames>
    <sheetDataSet>
      <sheetData sheetId="0">
        <row r="51">
          <cell r="G51">
            <v>11.8125</v>
          </cell>
        </row>
      </sheetData>
      <sheetData sheetId="1">
        <row r="51">
          <cell r="G51">
            <v>11.8125</v>
          </cell>
        </row>
      </sheetData>
      <sheetData sheetId="2" refreshError="1">
        <row r="51">
          <cell r="G51">
            <v>11.8125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sheetData sheetId="116" refreshError="1"/>
      <sheetData sheetId="117" refreshError="1"/>
      <sheetData sheetId="118" refreshError="1"/>
      <sheetData sheetId="119" refreshError="1"/>
      <sheetData sheetId="120"/>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refreshError="1"/>
      <sheetData sheetId="136"/>
      <sheetData sheetId="137"/>
      <sheetData sheetId="138"/>
      <sheetData sheetId="139"/>
      <sheetData sheetId="140" refreshError="1"/>
      <sheetData sheetId="141"/>
      <sheetData sheetId="142"/>
      <sheetData sheetId="143"/>
      <sheetData sheetId="144"/>
      <sheetData sheetId="145"/>
      <sheetData sheetId="146" refreshError="1"/>
      <sheetData sheetId="147"/>
      <sheetData sheetId="148"/>
      <sheetData sheetId="149"/>
      <sheetData sheetId="150"/>
      <sheetData sheetId="151"/>
      <sheetData sheetId="152"/>
      <sheetData sheetId="153"/>
      <sheetData sheetId="154"/>
      <sheetData sheetId="155" refreshError="1"/>
      <sheetData sheetId="156" refreshError="1"/>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refreshError="1"/>
      <sheetData sheetId="359" refreshError="1"/>
      <sheetData sheetId="360" refreshError="1"/>
      <sheetData sheetId="361" refreshError="1"/>
      <sheetData sheetId="362"/>
      <sheetData sheetId="363"/>
      <sheetData sheetId="364"/>
      <sheetData sheetId="365"/>
      <sheetData sheetId="366" refreshError="1"/>
      <sheetData sheetId="367"/>
      <sheetData sheetId="368" refreshError="1"/>
      <sheetData sheetId="369" refreshError="1"/>
      <sheetData sheetId="370" refreshError="1"/>
      <sheetData sheetId="371" refreshError="1"/>
      <sheetData sheetId="372"/>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refreshError="1"/>
      <sheetData sheetId="604" refreshError="1"/>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 Pay-Cirteficate"/>
      <sheetName val="05 Block Summary"/>
      <sheetName val="05 Summary"/>
      <sheetName val="05 Sub Structure BC = 250"/>
      <sheetName val="05 A-2 250kp Res. Sub St."/>
      <sheetName val="05 RB A-2 250Kp Res. Sub st"/>
      <sheetName val="05 Ar &amp; St"/>
      <sheetName val="05 A-2 250kp Res. Sup St."/>
      <sheetName val="05 RB A-2 250kp Res. Super St."/>
    </sheetNames>
    <sheetDataSet>
      <sheetData sheetId="0" refreshError="1"/>
      <sheetData sheetId="1" refreshError="1"/>
      <sheetData sheetId="2" refreshError="1"/>
      <sheetData sheetId="3" refreshError="1"/>
      <sheetData sheetId="4" refreshError="1"/>
      <sheetData sheetId="5" refreshError="1"/>
      <sheetData sheetId="6" refreshError="1">
        <row r="7">
          <cell r="F7" t="str">
            <v>Contract QTY</v>
          </cell>
        </row>
        <row r="12">
          <cell r="F12">
            <v>37</v>
          </cell>
        </row>
        <row r="13">
          <cell r="F13">
            <v>72</v>
          </cell>
        </row>
        <row r="14">
          <cell r="F14">
            <v>12</v>
          </cell>
        </row>
        <row r="15">
          <cell r="F15">
            <v>5</v>
          </cell>
        </row>
        <row r="18">
          <cell r="F18">
            <v>261.25</v>
          </cell>
        </row>
        <row r="19">
          <cell r="F19">
            <v>261.25</v>
          </cell>
        </row>
        <row r="20">
          <cell r="F20">
            <v>261.25</v>
          </cell>
        </row>
        <row r="21">
          <cell r="F21">
            <v>261.25</v>
          </cell>
        </row>
        <row r="22">
          <cell r="F22">
            <v>212</v>
          </cell>
        </row>
        <row r="23">
          <cell r="F23">
            <v>104</v>
          </cell>
        </row>
        <row r="24">
          <cell r="F24">
            <v>0</v>
          </cell>
        </row>
        <row r="25">
          <cell r="F25">
            <v>1</v>
          </cell>
        </row>
        <row r="27">
          <cell r="F27">
            <v>471</v>
          </cell>
        </row>
        <row r="28">
          <cell r="F28">
            <v>648</v>
          </cell>
        </row>
        <row r="29">
          <cell r="F29">
            <v>94</v>
          </cell>
        </row>
        <row r="30">
          <cell r="F30">
            <v>19</v>
          </cell>
        </row>
        <row r="32">
          <cell r="F32">
            <v>2177</v>
          </cell>
        </row>
        <row r="33">
          <cell r="F33">
            <v>3194</v>
          </cell>
        </row>
        <row r="34">
          <cell r="F34">
            <v>624</v>
          </cell>
        </row>
        <row r="35">
          <cell r="F35">
            <v>2423</v>
          </cell>
        </row>
        <row r="36">
          <cell r="F36">
            <v>8047</v>
          </cell>
        </row>
        <row r="37">
          <cell r="F37">
            <v>2329</v>
          </cell>
        </row>
        <row r="38">
          <cell r="F38">
            <v>5813</v>
          </cell>
        </row>
      </sheetData>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y-Certeficate (2)"/>
      <sheetName val="Pay-Certeficate"/>
      <sheetName val="Total Block summary "/>
      <sheetName val="Block Summary"/>
      <sheetName val="Summary"/>
      <sheetName val="Sub Structure BC = 300"/>
      <sheetName val="Ar &amp; St"/>
      <sheetName val="E-1 300kp Res. Sup St."/>
      <sheetName val="RB E-1 300kp Res. Super St."/>
      <sheetName val="E-1 Plate Qty"/>
      <sheetName val="Plastering for Res."/>
      <sheetName val="Roofing"/>
      <sheetName val="Truss"/>
      <sheetName val="Latice Purlin "/>
    </sheetNames>
    <sheetDataSet>
      <sheetData sheetId="0" refreshError="1"/>
      <sheetData sheetId="1" refreshError="1"/>
      <sheetData sheetId="2" refreshError="1"/>
      <sheetData sheetId="3" refreshError="1"/>
      <sheetData sheetId="4" refreshError="1"/>
      <sheetData sheetId="5" refreshError="1">
        <row r="1">
          <cell r="H1">
            <v>0</v>
          </cell>
          <cell r="I1">
            <v>0</v>
          </cell>
        </row>
        <row r="2">
          <cell r="H2">
            <v>0</v>
          </cell>
          <cell r="I2">
            <v>0</v>
          </cell>
        </row>
        <row r="3">
          <cell r="H3">
            <v>0</v>
          </cell>
          <cell r="I3">
            <v>0</v>
          </cell>
        </row>
        <row r="4">
          <cell r="H4">
            <v>0</v>
          </cell>
          <cell r="I4">
            <v>0</v>
          </cell>
        </row>
        <row r="5">
          <cell r="H5">
            <v>0</v>
          </cell>
          <cell r="I5">
            <v>0</v>
          </cell>
        </row>
        <row r="6">
          <cell r="H6">
            <v>0</v>
          </cell>
          <cell r="I6">
            <v>0</v>
          </cell>
        </row>
        <row r="7">
          <cell r="H7" t="str">
            <v>Previous Qty</v>
          </cell>
          <cell r="I7" t="str">
            <v xml:space="preserve">Current Qty </v>
          </cell>
        </row>
        <row r="8">
          <cell r="H8">
            <v>0</v>
          </cell>
          <cell r="I8">
            <v>0</v>
          </cell>
        </row>
        <row r="9">
          <cell r="H9">
            <v>0</v>
          </cell>
          <cell r="I9">
            <v>0</v>
          </cell>
        </row>
        <row r="10">
          <cell r="H10">
            <v>440.45</v>
          </cell>
          <cell r="I10">
            <v>0</v>
          </cell>
        </row>
        <row r="11">
          <cell r="H11">
            <v>176.18</v>
          </cell>
          <cell r="I11">
            <v>0</v>
          </cell>
        </row>
        <row r="12">
          <cell r="H12">
            <v>39.78</v>
          </cell>
          <cell r="I12">
            <v>0</v>
          </cell>
        </row>
        <row r="13">
          <cell r="H13">
            <v>227.28</v>
          </cell>
          <cell r="I13">
            <v>0</v>
          </cell>
        </row>
        <row r="14">
          <cell r="H14">
            <v>136.67999999999998</v>
          </cell>
          <cell r="I14">
            <v>0</v>
          </cell>
        </row>
        <row r="15">
          <cell r="H15">
            <v>289.39999999999992</v>
          </cell>
          <cell r="I15">
            <v>0</v>
          </cell>
        </row>
        <row r="16">
          <cell r="H16">
            <v>30.839999999999996</v>
          </cell>
          <cell r="I16">
            <v>0</v>
          </cell>
        </row>
        <row r="17">
          <cell r="H17">
            <v>196.02</v>
          </cell>
          <cell r="I17">
            <v>0</v>
          </cell>
        </row>
        <row r="18">
          <cell r="H18">
            <v>0</v>
          </cell>
          <cell r="I18">
            <v>0</v>
          </cell>
        </row>
        <row r="19">
          <cell r="H19">
            <v>668.00999999999988</v>
          </cell>
          <cell r="I19">
            <v>0</v>
          </cell>
        </row>
        <row r="20">
          <cell r="H20">
            <v>280.75</v>
          </cell>
          <cell r="I20">
            <v>0</v>
          </cell>
        </row>
        <row r="21">
          <cell r="H21">
            <v>2485.3899999999994</v>
          </cell>
          <cell r="I21">
            <v>0</v>
          </cell>
        </row>
        <row r="22">
          <cell r="H22">
            <v>0</v>
          </cell>
          <cell r="I22">
            <v>0</v>
          </cell>
        </row>
        <row r="23">
          <cell r="H23">
            <v>0</v>
          </cell>
          <cell r="I23">
            <v>0</v>
          </cell>
        </row>
        <row r="24">
          <cell r="H24">
            <v>0</v>
          </cell>
          <cell r="I24">
            <v>0</v>
          </cell>
        </row>
        <row r="25">
          <cell r="H25">
            <v>0</v>
          </cell>
          <cell r="I25">
            <v>0</v>
          </cell>
        </row>
        <row r="26">
          <cell r="H26">
            <v>0</v>
          </cell>
          <cell r="I26">
            <v>0</v>
          </cell>
        </row>
        <row r="27">
          <cell r="H27">
            <v>0</v>
          </cell>
          <cell r="I27">
            <v>0</v>
          </cell>
        </row>
        <row r="28">
          <cell r="H28">
            <v>0</v>
          </cell>
          <cell r="I28">
            <v>0</v>
          </cell>
        </row>
        <row r="29">
          <cell r="H29">
            <v>0</v>
          </cell>
          <cell r="I29">
            <v>0</v>
          </cell>
        </row>
        <row r="30">
          <cell r="H30">
            <v>0</v>
          </cell>
          <cell r="I30">
            <v>0</v>
          </cell>
        </row>
        <row r="31">
          <cell r="H31">
            <v>94.8</v>
          </cell>
          <cell r="I31">
            <v>0</v>
          </cell>
        </row>
        <row r="32">
          <cell r="H32">
            <v>41.78</v>
          </cell>
          <cell r="I32">
            <v>0</v>
          </cell>
        </row>
        <row r="33">
          <cell r="H33">
            <v>19.799999999999997</v>
          </cell>
          <cell r="I33">
            <v>0</v>
          </cell>
        </row>
        <row r="34">
          <cell r="H34">
            <v>280.75</v>
          </cell>
          <cell r="I34">
            <v>0</v>
          </cell>
        </row>
        <row r="35">
          <cell r="H35">
            <v>0</v>
          </cell>
          <cell r="I35">
            <v>0</v>
          </cell>
        </row>
        <row r="36">
          <cell r="H36">
            <v>61.279999999999994</v>
          </cell>
          <cell r="I36">
            <v>0</v>
          </cell>
        </row>
        <row r="37">
          <cell r="H37">
            <v>6.16</v>
          </cell>
          <cell r="I37">
            <v>0</v>
          </cell>
        </row>
        <row r="38">
          <cell r="H38">
            <v>15.699999999999998</v>
          </cell>
          <cell r="I38">
            <v>0</v>
          </cell>
        </row>
        <row r="39">
          <cell r="H39">
            <v>280.75</v>
          </cell>
          <cell r="I39">
            <v>0</v>
          </cell>
        </row>
        <row r="40">
          <cell r="H40">
            <v>292.64</v>
          </cell>
          <cell r="I40">
            <v>0</v>
          </cell>
        </row>
        <row r="41">
          <cell r="H41">
            <v>0</v>
          </cell>
          <cell r="I41">
            <v>0</v>
          </cell>
        </row>
        <row r="42">
          <cell r="H42">
            <v>119.36</v>
          </cell>
          <cell r="I42">
            <v>0</v>
          </cell>
        </row>
        <row r="43">
          <cell r="H43">
            <v>77.449999999999989</v>
          </cell>
          <cell r="I43">
            <v>0</v>
          </cell>
        </row>
        <row r="44">
          <cell r="H44">
            <v>152.73999999999998</v>
          </cell>
          <cell r="I44">
            <v>0</v>
          </cell>
        </row>
        <row r="45">
          <cell r="H45">
            <v>0</v>
          </cell>
          <cell r="I45">
            <v>0</v>
          </cell>
        </row>
        <row r="46">
          <cell r="H46">
            <v>639.67999999999995</v>
          </cell>
          <cell r="I46">
            <v>0</v>
          </cell>
        </row>
        <row r="47">
          <cell r="H47">
            <v>735.97</v>
          </cell>
          <cell r="I47">
            <v>0</v>
          </cell>
        </row>
        <row r="48">
          <cell r="H48">
            <v>0</v>
          </cell>
          <cell r="I48">
            <v>0</v>
          </cell>
        </row>
        <row r="49">
          <cell r="H49">
            <v>1058.6300000000001</v>
          </cell>
          <cell r="I49">
            <v>0</v>
          </cell>
        </row>
        <row r="50">
          <cell r="H50">
            <v>2131.21</v>
          </cell>
          <cell r="I50">
            <v>0</v>
          </cell>
        </row>
        <row r="51">
          <cell r="H51">
            <v>546.13</v>
          </cell>
          <cell r="I51">
            <v>0</v>
          </cell>
        </row>
        <row r="52">
          <cell r="H52">
            <v>1502.65</v>
          </cell>
          <cell r="I52">
            <v>0</v>
          </cell>
        </row>
        <row r="53">
          <cell r="H53">
            <v>8057.48</v>
          </cell>
          <cell r="I53">
            <v>0</v>
          </cell>
        </row>
        <row r="54">
          <cell r="H54">
            <v>0</v>
          </cell>
          <cell r="I54">
            <v>0</v>
          </cell>
        </row>
        <row r="55">
          <cell r="H55">
            <v>39.879999999999995</v>
          </cell>
          <cell r="I55">
            <v>0</v>
          </cell>
        </row>
        <row r="56">
          <cell r="H56">
            <v>7.21</v>
          </cell>
          <cell r="I56">
            <v>0</v>
          </cell>
        </row>
        <row r="57">
          <cell r="H57">
            <v>47.089999999999996</v>
          </cell>
          <cell r="I57">
            <v>0</v>
          </cell>
        </row>
      </sheetData>
      <sheetData sheetId="6" refreshError="1"/>
      <sheetData sheetId="7"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B7">
            <v>0</v>
          </cell>
          <cell r="C7">
            <v>0</v>
          </cell>
          <cell r="D7">
            <v>0</v>
          </cell>
          <cell r="E7">
            <v>0</v>
          </cell>
          <cell r="F7">
            <v>0</v>
          </cell>
        </row>
        <row r="8">
          <cell r="B8">
            <v>0</v>
          </cell>
          <cell r="C8">
            <v>0</v>
          </cell>
          <cell r="D8">
            <v>0</v>
          </cell>
          <cell r="E8">
            <v>0</v>
          </cell>
          <cell r="F8">
            <v>0</v>
          </cell>
        </row>
        <row r="9">
          <cell r="B9">
            <v>0</v>
          </cell>
          <cell r="C9">
            <v>0</v>
          </cell>
          <cell r="D9">
            <v>0</v>
          </cell>
          <cell r="E9">
            <v>0</v>
          </cell>
          <cell r="F9">
            <v>0</v>
          </cell>
        </row>
        <row r="10">
          <cell r="B10">
            <v>0</v>
          </cell>
          <cell r="C10">
            <v>0</v>
          </cell>
          <cell r="D10">
            <v>0</v>
          </cell>
          <cell r="E10">
            <v>0</v>
          </cell>
          <cell r="F10">
            <v>0</v>
          </cell>
        </row>
        <row r="11">
          <cell r="A11">
            <v>0</v>
          </cell>
          <cell r="B11">
            <v>0</v>
          </cell>
          <cell r="C11">
            <v>0</v>
          </cell>
          <cell r="D11">
            <v>0</v>
          </cell>
          <cell r="E11">
            <v>0</v>
          </cell>
          <cell r="F11">
            <v>0</v>
          </cell>
        </row>
        <row r="12">
          <cell r="A12">
            <v>0</v>
          </cell>
          <cell r="B12">
            <v>1</v>
          </cell>
          <cell r="C12">
            <v>1</v>
          </cell>
          <cell r="D12">
            <v>24</v>
          </cell>
          <cell r="E12">
            <v>0.25</v>
          </cell>
          <cell r="F12">
            <v>0</v>
          </cell>
        </row>
        <row r="13">
          <cell r="A13">
            <v>0</v>
          </cell>
          <cell r="B13">
            <v>0</v>
          </cell>
          <cell r="C13">
            <v>0</v>
          </cell>
          <cell r="D13">
            <v>0</v>
          </cell>
          <cell r="E13">
            <v>0.4</v>
          </cell>
          <cell r="F13">
            <v>0</v>
          </cell>
        </row>
        <row r="14">
          <cell r="A14">
            <v>0</v>
          </cell>
          <cell r="B14">
            <v>0</v>
          </cell>
          <cell r="C14">
            <v>0</v>
          </cell>
          <cell r="D14">
            <v>0</v>
          </cell>
          <cell r="E14">
            <v>2.58</v>
          </cell>
          <cell r="F14">
            <v>0</v>
          </cell>
        </row>
        <row r="15">
          <cell r="A15">
            <v>0</v>
          </cell>
          <cell r="B15">
            <v>0</v>
          </cell>
          <cell r="C15">
            <v>0</v>
          </cell>
          <cell r="D15">
            <v>0</v>
          </cell>
          <cell r="E15">
            <v>0</v>
          </cell>
          <cell r="F15">
            <v>6.19</v>
          </cell>
        </row>
        <row r="16">
          <cell r="A16" t="str">
            <v>C1.1a</v>
          </cell>
          <cell r="B16">
            <v>0</v>
          </cell>
          <cell r="C16">
            <v>0</v>
          </cell>
          <cell r="D16">
            <v>0</v>
          </cell>
          <cell r="E16">
            <v>0</v>
          </cell>
          <cell r="F16">
            <v>6.19</v>
          </cell>
        </row>
        <row r="17">
          <cell r="B17">
            <v>0</v>
          </cell>
          <cell r="C17">
            <v>0</v>
          </cell>
          <cell r="D17">
            <v>0</v>
          </cell>
          <cell r="E17">
            <v>0</v>
          </cell>
          <cell r="F17">
            <v>0</v>
          </cell>
        </row>
        <row r="18">
          <cell r="A18">
            <v>0</v>
          </cell>
          <cell r="B18">
            <v>0</v>
          </cell>
          <cell r="C18">
            <v>0</v>
          </cell>
          <cell r="D18">
            <v>0</v>
          </cell>
          <cell r="E18">
            <v>0</v>
          </cell>
          <cell r="F18">
            <v>0</v>
          </cell>
        </row>
        <row r="19">
          <cell r="A19">
            <v>0</v>
          </cell>
          <cell r="B19">
            <v>1</v>
          </cell>
          <cell r="C19">
            <v>1</v>
          </cell>
          <cell r="D19">
            <v>4</v>
          </cell>
          <cell r="E19">
            <v>8.1999999999999993</v>
          </cell>
          <cell r="F19">
            <v>0</v>
          </cell>
        </row>
        <row r="20">
          <cell r="A20">
            <v>0</v>
          </cell>
          <cell r="B20">
            <v>0</v>
          </cell>
          <cell r="C20">
            <v>0</v>
          </cell>
          <cell r="D20">
            <v>0</v>
          </cell>
          <cell r="E20">
            <v>0.2</v>
          </cell>
          <cell r="F20">
            <v>0</v>
          </cell>
        </row>
        <row r="21">
          <cell r="A21">
            <v>0</v>
          </cell>
          <cell r="B21">
            <v>0</v>
          </cell>
          <cell r="C21">
            <v>0</v>
          </cell>
          <cell r="D21">
            <v>0</v>
          </cell>
          <cell r="E21">
            <v>0.3</v>
          </cell>
          <cell r="F21">
            <v>0</v>
          </cell>
        </row>
        <row r="22">
          <cell r="A22">
            <v>0</v>
          </cell>
          <cell r="B22">
            <v>0</v>
          </cell>
          <cell r="C22">
            <v>0</v>
          </cell>
          <cell r="D22">
            <v>0</v>
          </cell>
          <cell r="E22">
            <v>0</v>
          </cell>
          <cell r="F22">
            <v>1.97</v>
          </cell>
        </row>
        <row r="23">
          <cell r="A23">
            <v>0</v>
          </cell>
          <cell r="B23">
            <v>1</v>
          </cell>
          <cell r="C23">
            <v>1</v>
          </cell>
          <cell r="D23">
            <v>4</v>
          </cell>
          <cell r="E23">
            <v>9.5300000000000011</v>
          </cell>
          <cell r="F23">
            <v>0</v>
          </cell>
        </row>
        <row r="24">
          <cell r="A24">
            <v>0</v>
          </cell>
          <cell r="B24">
            <v>0</v>
          </cell>
          <cell r="C24">
            <v>0</v>
          </cell>
          <cell r="D24">
            <v>0</v>
          </cell>
          <cell r="E24">
            <v>0.2</v>
          </cell>
          <cell r="F24">
            <v>0</v>
          </cell>
        </row>
        <row r="25">
          <cell r="A25">
            <v>0</v>
          </cell>
          <cell r="B25">
            <v>0</v>
          </cell>
          <cell r="C25">
            <v>0</v>
          </cell>
          <cell r="D25">
            <v>0</v>
          </cell>
          <cell r="E25">
            <v>0.3</v>
          </cell>
          <cell r="F25">
            <v>0</v>
          </cell>
        </row>
        <row r="26">
          <cell r="A26">
            <v>0</v>
          </cell>
          <cell r="B26">
            <v>0</v>
          </cell>
          <cell r="C26">
            <v>0</v>
          </cell>
          <cell r="D26">
            <v>0</v>
          </cell>
          <cell r="E26">
            <v>0</v>
          </cell>
          <cell r="F26">
            <v>2.29</v>
          </cell>
        </row>
        <row r="27">
          <cell r="A27">
            <v>0</v>
          </cell>
          <cell r="B27">
            <v>1</v>
          </cell>
          <cell r="C27">
            <v>1</v>
          </cell>
          <cell r="D27">
            <v>1</v>
          </cell>
          <cell r="E27">
            <v>30.520000000000003</v>
          </cell>
          <cell r="F27">
            <v>0</v>
          </cell>
        </row>
        <row r="28">
          <cell r="A28">
            <v>0</v>
          </cell>
          <cell r="B28">
            <v>0</v>
          </cell>
          <cell r="C28">
            <v>0</v>
          </cell>
          <cell r="D28">
            <v>0</v>
          </cell>
          <cell r="E28">
            <v>0.2</v>
          </cell>
          <cell r="F28">
            <v>0</v>
          </cell>
        </row>
        <row r="29">
          <cell r="A29">
            <v>0</v>
          </cell>
          <cell r="B29">
            <v>0</v>
          </cell>
          <cell r="C29">
            <v>0</v>
          </cell>
          <cell r="D29">
            <v>0</v>
          </cell>
          <cell r="E29">
            <v>0.3</v>
          </cell>
          <cell r="F29">
            <v>0</v>
          </cell>
        </row>
        <row r="30">
          <cell r="A30">
            <v>0</v>
          </cell>
          <cell r="B30">
            <v>0</v>
          </cell>
          <cell r="C30">
            <v>0</v>
          </cell>
          <cell r="D30">
            <v>0</v>
          </cell>
          <cell r="E30">
            <v>0</v>
          </cell>
          <cell r="F30">
            <v>1.83</v>
          </cell>
        </row>
        <row r="31">
          <cell r="A31">
            <v>0</v>
          </cell>
          <cell r="B31">
            <v>1</v>
          </cell>
          <cell r="C31">
            <v>1</v>
          </cell>
          <cell r="D31">
            <v>2</v>
          </cell>
          <cell r="E31">
            <v>4.8</v>
          </cell>
          <cell r="F31">
            <v>0</v>
          </cell>
        </row>
        <row r="32">
          <cell r="A32">
            <v>0</v>
          </cell>
          <cell r="B32">
            <v>0</v>
          </cell>
          <cell r="C32">
            <v>0</v>
          </cell>
          <cell r="D32">
            <v>0</v>
          </cell>
          <cell r="E32">
            <v>0.2</v>
          </cell>
          <cell r="F32">
            <v>0</v>
          </cell>
        </row>
        <row r="33">
          <cell r="A33">
            <v>0</v>
          </cell>
          <cell r="B33">
            <v>0</v>
          </cell>
          <cell r="C33">
            <v>0</v>
          </cell>
          <cell r="D33">
            <v>0</v>
          </cell>
          <cell r="E33">
            <v>0.3</v>
          </cell>
          <cell r="F33">
            <v>0</v>
          </cell>
        </row>
        <row r="34">
          <cell r="A34">
            <v>0</v>
          </cell>
          <cell r="B34">
            <v>0</v>
          </cell>
          <cell r="C34">
            <v>0</v>
          </cell>
          <cell r="D34">
            <v>0</v>
          </cell>
          <cell r="E34">
            <v>0</v>
          </cell>
          <cell r="F34">
            <v>0.57999999999999996</v>
          </cell>
        </row>
        <row r="35">
          <cell r="A35">
            <v>0</v>
          </cell>
          <cell r="B35">
            <v>1</v>
          </cell>
          <cell r="C35">
            <v>1</v>
          </cell>
          <cell r="D35">
            <v>2</v>
          </cell>
          <cell r="E35">
            <v>8.6900000000000013</v>
          </cell>
          <cell r="F35">
            <v>0</v>
          </cell>
        </row>
        <row r="36">
          <cell r="A36">
            <v>0</v>
          </cell>
          <cell r="B36">
            <v>0</v>
          </cell>
          <cell r="C36">
            <v>0</v>
          </cell>
          <cell r="D36">
            <v>0</v>
          </cell>
          <cell r="E36">
            <v>0.2</v>
          </cell>
          <cell r="F36">
            <v>0</v>
          </cell>
        </row>
        <row r="37">
          <cell r="A37">
            <v>0</v>
          </cell>
          <cell r="B37">
            <v>0</v>
          </cell>
          <cell r="C37">
            <v>0</v>
          </cell>
          <cell r="D37">
            <v>0</v>
          </cell>
          <cell r="E37">
            <v>0.3</v>
          </cell>
          <cell r="F37">
            <v>0</v>
          </cell>
        </row>
        <row r="38">
          <cell r="A38">
            <v>0</v>
          </cell>
          <cell r="B38">
            <v>0</v>
          </cell>
          <cell r="C38">
            <v>0</v>
          </cell>
          <cell r="D38">
            <v>0</v>
          </cell>
          <cell r="E38">
            <v>0</v>
          </cell>
          <cell r="F38">
            <v>1.04</v>
          </cell>
        </row>
        <row r="39">
          <cell r="A39">
            <v>0</v>
          </cell>
          <cell r="B39">
            <v>1</v>
          </cell>
          <cell r="C39">
            <v>1</v>
          </cell>
          <cell r="D39">
            <v>1</v>
          </cell>
          <cell r="E39">
            <v>20.93</v>
          </cell>
          <cell r="F39">
            <v>0</v>
          </cell>
        </row>
        <row r="40">
          <cell r="A40">
            <v>0</v>
          </cell>
          <cell r="B40">
            <v>0</v>
          </cell>
          <cell r="C40">
            <v>0</v>
          </cell>
          <cell r="D40">
            <v>0</v>
          </cell>
          <cell r="E40">
            <v>0.2</v>
          </cell>
          <cell r="F40">
            <v>0</v>
          </cell>
        </row>
        <row r="41">
          <cell r="A41">
            <v>0</v>
          </cell>
          <cell r="B41">
            <v>0</v>
          </cell>
          <cell r="C41">
            <v>0</v>
          </cell>
          <cell r="D41">
            <v>0</v>
          </cell>
          <cell r="E41">
            <v>0.3</v>
          </cell>
          <cell r="F41">
            <v>0</v>
          </cell>
        </row>
        <row r="42">
          <cell r="A42">
            <v>0</v>
          </cell>
          <cell r="B42">
            <v>0</v>
          </cell>
          <cell r="C42">
            <v>0</v>
          </cell>
          <cell r="D42">
            <v>0</v>
          </cell>
          <cell r="E42">
            <v>0</v>
          </cell>
          <cell r="F42">
            <v>1.26</v>
          </cell>
        </row>
        <row r="43">
          <cell r="A43">
            <v>0</v>
          </cell>
          <cell r="B43">
            <v>1</v>
          </cell>
          <cell r="C43">
            <v>1</v>
          </cell>
          <cell r="D43">
            <v>2</v>
          </cell>
          <cell r="E43">
            <v>5</v>
          </cell>
          <cell r="F43">
            <v>0</v>
          </cell>
        </row>
        <row r="44">
          <cell r="A44">
            <v>0</v>
          </cell>
          <cell r="B44">
            <v>0</v>
          </cell>
          <cell r="C44">
            <v>0</v>
          </cell>
          <cell r="D44">
            <v>0</v>
          </cell>
          <cell r="E44">
            <v>0.2</v>
          </cell>
          <cell r="F44">
            <v>0</v>
          </cell>
        </row>
        <row r="45">
          <cell r="A45">
            <v>0</v>
          </cell>
          <cell r="B45">
            <v>0</v>
          </cell>
          <cell r="C45">
            <v>0</v>
          </cell>
          <cell r="D45">
            <v>0</v>
          </cell>
          <cell r="E45">
            <v>0.3</v>
          </cell>
          <cell r="F45">
            <v>0</v>
          </cell>
        </row>
        <row r="46">
          <cell r="A46">
            <v>0</v>
          </cell>
          <cell r="B46">
            <v>0</v>
          </cell>
          <cell r="C46">
            <v>0</v>
          </cell>
          <cell r="D46">
            <v>0</v>
          </cell>
          <cell r="E46">
            <v>0</v>
          </cell>
          <cell r="F46">
            <v>0.6</v>
          </cell>
        </row>
        <row r="47">
          <cell r="A47">
            <v>0</v>
          </cell>
          <cell r="B47">
            <v>1</v>
          </cell>
          <cell r="C47">
            <v>1</v>
          </cell>
          <cell r="D47">
            <v>2</v>
          </cell>
          <cell r="E47">
            <v>4.8499999999999996</v>
          </cell>
          <cell r="F47">
            <v>0</v>
          </cell>
        </row>
        <row r="48">
          <cell r="A48">
            <v>0</v>
          </cell>
          <cell r="B48">
            <v>0</v>
          </cell>
          <cell r="C48">
            <v>0</v>
          </cell>
          <cell r="D48">
            <v>0</v>
          </cell>
          <cell r="E48">
            <v>0.2</v>
          </cell>
          <cell r="F48">
            <v>0</v>
          </cell>
        </row>
        <row r="49">
          <cell r="A49">
            <v>0</v>
          </cell>
          <cell r="B49">
            <v>0</v>
          </cell>
          <cell r="C49">
            <v>0</v>
          </cell>
          <cell r="D49">
            <v>0</v>
          </cell>
          <cell r="E49">
            <v>0.3</v>
          </cell>
          <cell r="F49">
            <v>0</v>
          </cell>
        </row>
        <row r="50">
          <cell r="A50">
            <v>0</v>
          </cell>
          <cell r="B50">
            <v>0</v>
          </cell>
          <cell r="C50">
            <v>0</v>
          </cell>
          <cell r="D50">
            <v>0</v>
          </cell>
          <cell r="E50">
            <v>0</v>
          </cell>
          <cell r="F50">
            <v>0.57999999999999996</v>
          </cell>
        </row>
        <row r="51">
          <cell r="A51">
            <v>0</v>
          </cell>
          <cell r="B51">
            <v>0</v>
          </cell>
          <cell r="C51">
            <v>0</v>
          </cell>
          <cell r="D51">
            <v>0</v>
          </cell>
          <cell r="E51">
            <v>0</v>
          </cell>
          <cell r="F51">
            <v>0</v>
          </cell>
        </row>
        <row r="52">
          <cell r="A52">
            <v>0</v>
          </cell>
          <cell r="B52">
            <v>1</v>
          </cell>
          <cell r="C52">
            <v>1</v>
          </cell>
          <cell r="D52">
            <v>24</v>
          </cell>
          <cell r="E52">
            <v>0.25</v>
          </cell>
          <cell r="F52">
            <v>0</v>
          </cell>
        </row>
        <row r="53">
          <cell r="A53">
            <v>0</v>
          </cell>
          <cell r="B53">
            <v>0</v>
          </cell>
          <cell r="C53">
            <v>0</v>
          </cell>
          <cell r="D53">
            <v>0</v>
          </cell>
          <cell r="E53">
            <v>0.4</v>
          </cell>
          <cell r="F53">
            <v>0</v>
          </cell>
        </row>
        <row r="54">
          <cell r="A54">
            <v>0</v>
          </cell>
          <cell r="B54">
            <v>0</v>
          </cell>
          <cell r="C54">
            <v>0</v>
          </cell>
          <cell r="D54">
            <v>0</v>
          </cell>
          <cell r="E54">
            <v>0.3</v>
          </cell>
          <cell r="F54">
            <v>0</v>
          </cell>
        </row>
        <row r="55">
          <cell r="A55">
            <v>0</v>
          </cell>
          <cell r="B55">
            <v>0</v>
          </cell>
          <cell r="C55">
            <v>0</v>
          </cell>
          <cell r="D55">
            <v>0</v>
          </cell>
          <cell r="E55">
            <v>0</v>
          </cell>
          <cell r="F55">
            <v>0.72</v>
          </cell>
        </row>
        <row r="56">
          <cell r="A56" t="str">
            <v>C1.1b</v>
          </cell>
          <cell r="B56">
            <v>0</v>
          </cell>
          <cell r="C56">
            <v>0</v>
          </cell>
          <cell r="D56">
            <v>0</v>
          </cell>
          <cell r="E56">
            <v>0</v>
          </cell>
          <cell r="F56">
            <v>10.870000000000001</v>
          </cell>
        </row>
        <row r="57">
          <cell r="B57">
            <v>0</v>
          </cell>
          <cell r="C57">
            <v>0</v>
          </cell>
          <cell r="D57">
            <v>0</v>
          </cell>
          <cell r="E57">
            <v>0</v>
          </cell>
          <cell r="F57">
            <v>0</v>
          </cell>
        </row>
        <row r="58">
          <cell r="B58">
            <v>0</v>
          </cell>
          <cell r="C58">
            <v>0</v>
          </cell>
          <cell r="D58">
            <v>0</v>
          </cell>
          <cell r="E58">
            <v>0</v>
          </cell>
          <cell r="F58">
            <v>0</v>
          </cell>
        </row>
        <row r="59">
          <cell r="A59">
            <v>0</v>
          </cell>
          <cell r="B59">
            <v>0</v>
          </cell>
          <cell r="C59">
            <v>0</v>
          </cell>
          <cell r="D59">
            <v>0</v>
          </cell>
          <cell r="E59">
            <v>0</v>
          </cell>
          <cell r="F59">
            <v>0</v>
          </cell>
        </row>
        <row r="60">
          <cell r="A60">
            <v>0</v>
          </cell>
          <cell r="B60">
            <v>1</v>
          </cell>
          <cell r="C60">
            <v>1</v>
          </cell>
          <cell r="D60">
            <v>24</v>
          </cell>
          <cell r="E60">
            <v>1.3</v>
          </cell>
          <cell r="F60">
            <v>0</v>
          </cell>
        </row>
        <row r="61">
          <cell r="A61">
            <v>0</v>
          </cell>
          <cell r="B61">
            <v>0</v>
          </cell>
          <cell r="C61">
            <v>0</v>
          </cell>
          <cell r="D61">
            <v>0</v>
          </cell>
          <cell r="E61">
            <v>2.58</v>
          </cell>
          <cell r="F61">
            <v>0</v>
          </cell>
        </row>
        <row r="62">
          <cell r="A62">
            <v>0</v>
          </cell>
          <cell r="B62">
            <v>0</v>
          </cell>
          <cell r="C62">
            <v>0</v>
          </cell>
          <cell r="D62">
            <v>0</v>
          </cell>
          <cell r="E62">
            <v>0</v>
          </cell>
          <cell r="F62">
            <v>80.5</v>
          </cell>
        </row>
        <row r="63">
          <cell r="A63" t="str">
            <v>C1.3a</v>
          </cell>
          <cell r="B63">
            <v>0</v>
          </cell>
          <cell r="C63">
            <v>0</v>
          </cell>
          <cell r="D63">
            <v>0</v>
          </cell>
          <cell r="E63">
            <v>0</v>
          </cell>
          <cell r="F63">
            <v>80.5</v>
          </cell>
        </row>
        <row r="64">
          <cell r="B64">
            <v>0</v>
          </cell>
          <cell r="C64">
            <v>0</v>
          </cell>
          <cell r="D64">
            <v>0</v>
          </cell>
          <cell r="E64">
            <v>0</v>
          </cell>
          <cell r="F64">
            <v>0</v>
          </cell>
        </row>
        <row r="65">
          <cell r="A65">
            <v>0</v>
          </cell>
          <cell r="B65">
            <v>0</v>
          </cell>
          <cell r="C65">
            <v>0</v>
          </cell>
          <cell r="D65">
            <v>0</v>
          </cell>
          <cell r="E65">
            <v>0</v>
          </cell>
          <cell r="F65">
            <v>0</v>
          </cell>
        </row>
        <row r="66">
          <cell r="A66">
            <v>0</v>
          </cell>
          <cell r="B66">
            <v>0</v>
          </cell>
          <cell r="C66">
            <v>0</v>
          </cell>
          <cell r="D66">
            <v>0</v>
          </cell>
          <cell r="E66">
            <v>0</v>
          </cell>
          <cell r="F66">
            <v>0</v>
          </cell>
        </row>
        <row r="67">
          <cell r="A67">
            <v>0</v>
          </cell>
          <cell r="B67">
            <v>1</v>
          </cell>
          <cell r="C67">
            <v>1</v>
          </cell>
          <cell r="D67">
            <v>1</v>
          </cell>
          <cell r="E67">
            <v>89.16</v>
          </cell>
          <cell r="F67">
            <v>0</v>
          </cell>
        </row>
        <row r="68">
          <cell r="A68">
            <v>0</v>
          </cell>
          <cell r="B68">
            <v>0</v>
          </cell>
          <cell r="C68">
            <v>0</v>
          </cell>
          <cell r="D68">
            <v>0</v>
          </cell>
          <cell r="E68">
            <v>0.3</v>
          </cell>
          <cell r="F68">
            <v>0</v>
          </cell>
        </row>
        <row r="69">
          <cell r="A69">
            <v>0</v>
          </cell>
          <cell r="B69">
            <v>0</v>
          </cell>
          <cell r="C69">
            <v>0</v>
          </cell>
          <cell r="D69">
            <v>0</v>
          </cell>
          <cell r="E69">
            <v>0</v>
          </cell>
          <cell r="F69">
            <v>26.75</v>
          </cell>
        </row>
        <row r="70">
          <cell r="A70">
            <v>0</v>
          </cell>
          <cell r="B70">
            <v>0</v>
          </cell>
          <cell r="C70">
            <v>0</v>
          </cell>
          <cell r="D70">
            <v>0</v>
          </cell>
          <cell r="E70">
            <v>0</v>
          </cell>
          <cell r="F70">
            <v>0</v>
          </cell>
        </row>
        <row r="71">
          <cell r="A71">
            <v>0</v>
          </cell>
          <cell r="B71">
            <v>1</v>
          </cell>
          <cell r="C71">
            <v>1</v>
          </cell>
          <cell r="D71">
            <v>2</v>
          </cell>
          <cell r="E71">
            <v>27.3</v>
          </cell>
          <cell r="F71">
            <v>0</v>
          </cell>
        </row>
        <row r="72">
          <cell r="A72">
            <v>0</v>
          </cell>
          <cell r="B72">
            <v>0</v>
          </cell>
          <cell r="C72">
            <v>0</v>
          </cell>
          <cell r="D72">
            <v>0</v>
          </cell>
          <cell r="E72">
            <v>0.3</v>
          </cell>
          <cell r="F72">
            <v>0</v>
          </cell>
        </row>
        <row r="73">
          <cell r="A73">
            <v>0</v>
          </cell>
          <cell r="B73">
            <v>0</v>
          </cell>
          <cell r="C73">
            <v>0</v>
          </cell>
          <cell r="D73">
            <v>0</v>
          </cell>
          <cell r="E73">
            <v>0</v>
          </cell>
          <cell r="F73">
            <v>16.38</v>
          </cell>
        </row>
        <row r="74">
          <cell r="A74">
            <v>0</v>
          </cell>
          <cell r="B74">
            <v>1</v>
          </cell>
          <cell r="C74">
            <v>1</v>
          </cell>
          <cell r="D74">
            <v>2</v>
          </cell>
          <cell r="E74">
            <v>58.559999999999995</v>
          </cell>
          <cell r="F74">
            <v>0</v>
          </cell>
        </row>
        <row r="75">
          <cell r="A75">
            <v>0</v>
          </cell>
          <cell r="B75">
            <v>0</v>
          </cell>
          <cell r="C75">
            <v>0</v>
          </cell>
          <cell r="D75">
            <v>0</v>
          </cell>
          <cell r="E75">
            <v>0.3</v>
          </cell>
          <cell r="F75">
            <v>0</v>
          </cell>
        </row>
        <row r="76">
          <cell r="A76">
            <v>0</v>
          </cell>
          <cell r="B76">
            <v>0</v>
          </cell>
          <cell r="C76">
            <v>0</v>
          </cell>
          <cell r="D76">
            <v>0</v>
          </cell>
          <cell r="E76">
            <v>0</v>
          </cell>
          <cell r="F76">
            <v>35.14</v>
          </cell>
        </row>
        <row r="77">
          <cell r="A77">
            <v>0</v>
          </cell>
          <cell r="B77">
            <v>1</v>
          </cell>
          <cell r="C77">
            <v>1</v>
          </cell>
          <cell r="D77">
            <v>2</v>
          </cell>
          <cell r="E77">
            <v>32.96</v>
          </cell>
          <cell r="F77">
            <v>0</v>
          </cell>
        </row>
        <row r="78">
          <cell r="A78">
            <v>0</v>
          </cell>
          <cell r="B78">
            <v>0</v>
          </cell>
          <cell r="C78">
            <v>0</v>
          </cell>
          <cell r="D78">
            <v>0</v>
          </cell>
          <cell r="E78">
            <v>0.3</v>
          </cell>
          <cell r="F78">
            <v>0</v>
          </cell>
        </row>
        <row r="79">
          <cell r="A79">
            <v>0</v>
          </cell>
          <cell r="B79">
            <v>0</v>
          </cell>
          <cell r="C79">
            <v>0</v>
          </cell>
          <cell r="D79">
            <v>0</v>
          </cell>
          <cell r="E79">
            <v>0</v>
          </cell>
          <cell r="F79">
            <v>19.78</v>
          </cell>
        </row>
        <row r="80">
          <cell r="A80">
            <v>0</v>
          </cell>
          <cell r="B80">
            <v>1</v>
          </cell>
          <cell r="C80">
            <v>1</v>
          </cell>
          <cell r="D80">
            <v>1</v>
          </cell>
          <cell r="E80">
            <v>25.28</v>
          </cell>
          <cell r="F80">
            <v>0</v>
          </cell>
        </row>
        <row r="81">
          <cell r="A81">
            <v>0</v>
          </cell>
          <cell r="B81">
            <v>0</v>
          </cell>
          <cell r="C81">
            <v>0</v>
          </cell>
          <cell r="D81">
            <v>0</v>
          </cell>
          <cell r="E81">
            <v>0.3</v>
          </cell>
          <cell r="F81">
            <v>0</v>
          </cell>
        </row>
        <row r="82">
          <cell r="A82">
            <v>0</v>
          </cell>
          <cell r="B82">
            <v>0</v>
          </cell>
          <cell r="C82">
            <v>0</v>
          </cell>
          <cell r="D82">
            <v>0</v>
          </cell>
          <cell r="E82">
            <v>0</v>
          </cell>
          <cell r="F82">
            <v>7.58</v>
          </cell>
        </row>
        <row r="83">
          <cell r="A83">
            <v>0</v>
          </cell>
          <cell r="B83">
            <v>0</v>
          </cell>
          <cell r="C83">
            <v>0</v>
          </cell>
          <cell r="D83">
            <v>0</v>
          </cell>
          <cell r="E83">
            <v>0</v>
          </cell>
          <cell r="F83">
            <v>0</v>
          </cell>
        </row>
        <row r="84">
          <cell r="A84">
            <v>0</v>
          </cell>
          <cell r="B84">
            <v>1</v>
          </cell>
          <cell r="C84">
            <v>1</v>
          </cell>
          <cell r="D84">
            <v>4</v>
          </cell>
          <cell r="E84">
            <v>8.1999999999999993</v>
          </cell>
          <cell r="F84">
            <v>0</v>
          </cell>
        </row>
        <row r="85">
          <cell r="A85">
            <v>0</v>
          </cell>
          <cell r="B85">
            <v>0</v>
          </cell>
          <cell r="C85">
            <v>0</v>
          </cell>
          <cell r="D85">
            <v>0</v>
          </cell>
          <cell r="E85">
            <v>0.2</v>
          </cell>
          <cell r="F85">
            <v>0</v>
          </cell>
        </row>
        <row r="86">
          <cell r="A86">
            <v>0</v>
          </cell>
          <cell r="B86">
            <v>0</v>
          </cell>
          <cell r="C86">
            <v>0</v>
          </cell>
          <cell r="D86">
            <v>0</v>
          </cell>
          <cell r="E86">
            <v>0</v>
          </cell>
          <cell r="F86">
            <v>6.56</v>
          </cell>
        </row>
        <row r="87">
          <cell r="A87">
            <v>0</v>
          </cell>
          <cell r="B87">
            <v>1</v>
          </cell>
          <cell r="C87">
            <v>1</v>
          </cell>
          <cell r="D87">
            <v>4</v>
          </cell>
          <cell r="E87">
            <v>9.5300000000000011</v>
          </cell>
          <cell r="F87">
            <v>0</v>
          </cell>
        </row>
        <row r="88">
          <cell r="A88">
            <v>0</v>
          </cell>
          <cell r="B88">
            <v>0</v>
          </cell>
          <cell r="C88">
            <v>0</v>
          </cell>
          <cell r="D88">
            <v>0</v>
          </cell>
          <cell r="E88">
            <v>0.2</v>
          </cell>
          <cell r="F88">
            <v>0</v>
          </cell>
        </row>
        <row r="89">
          <cell r="A89">
            <v>0</v>
          </cell>
          <cell r="B89">
            <v>0</v>
          </cell>
          <cell r="C89">
            <v>0</v>
          </cell>
          <cell r="D89">
            <v>0</v>
          </cell>
          <cell r="E89">
            <v>0</v>
          </cell>
          <cell r="F89">
            <v>7.62</v>
          </cell>
        </row>
        <row r="90">
          <cell r="A90">
            <v>0</v>
          </cell>
          <cell r="B90">
            <v>1</v>
          </cell>
          <cell r="C90">
            <v>1</v>
          </cell>
          <cell r="D90">
            <v>2</v>
          </cell>
          <cell r="E90">
            <v>5</v>
          </cell>
          <cell r="F90">
            <v>0</v>
          </cell>
        </row>
        <row r="91">
          <cell r="A91">
            <v>0</v>
          </cell>
          <cell r="B91">
            <v>0</v>
          </cell>
          <cell r="C91">
            <v>0</v>
          </cell>
          <cell r="D91">
            <v>0</v>
          </cell>
          <cell r="E91">
            <v>0.2</v>
          </cell>
          <cell r="F91">
            <v>0</v>
          </cell>
        </row>
        <row r="92">
          <cell r="A92">
            <v>0</v>
          </cell>
          <cell r="B92">
            <v>0</v>
          </cell>
          <cell r="C92">
            <v>0</v>
          </cell>
          <cell r="D92">
            <v>0</v>
          </cell>
          <cell r="E92">
            <v>0</v>
          </cell>
          <cell r="F92">
            <v>2</v>
          </cell>
        </row>
        <row r="93">
          <cell r="A93">
            <v>0</v>
          </cell>
          <cell r="B93">
            <v>1</v>
          </cell>
          <cell r="C93">
            <v>1</v>
          </cell>
          <cell r="D93">
            <v>1</v>
          </cell>
          <cell r="E93">
            <v>9.6999999999999993</v>
          </cell>
          <cell r="F93">
            <v>0</v>
          </cell>
        </row>
        <row r="94">
          <cell r="A94">
            <v>0</v>
          </cell>
          <cell r="B94">
            <v>0</v>
          </cell>
          <cell r="C94">
            <v>0</v>
          </cell>
          <cell r="D94">
            <v>0</v>
          </cell>
          <cell r="E94">
            <v>0.2</v>
          </cell>
          <cell r="F94">
            <v>0</v>
          </cell>
        </row>
        <row r="95">
          <cell r="A95">
            <v>0</v>
          </cell>
          <cell r="B95">
            <v>0</v>
          </cell>
          <cell r="C95">
            <v>0</v>
          </cell>
          <cell r="D95">
            <v>0</v>
          </cell>
          <cell r="E95">
            <v>0</v>
          </cell>
          <cell r="F95">
            <v>1.94</v>
          </cell>
        </row>
        <row r="96">
          <cell r="A96">
            <v>0</v>
          </cell>
          <cell r="B96">
            <v>1</v>
          </cell>
          <cell r="C96">
            <v>1</v>
          </cell>
          <cell r="D96">
            <v>1</v>
          </cell>
          <cell r="E96">
            <v>20.92</v>
          </cell>
          <cell r="F96">
            <v>0</v>
          </cell>
        </row>
        <row r="97">
          <cell r="A97">
            <v>0</v>
          </cell>
          <cell r="B97">
            <v>0</v>
          </cell>
          <cell r="C97">
            <v>0</v>
          </cell>
          <cell r="D97">
            <v>0</v>
          </cell>
          <cell r="E97">
            <v>0.2</v>
          </cell>
          <cell r="F97">
            <v>0</v>
          </cell>
        </row>
        <row r="98">
          <cell r="A98">
            <v>0</v>
          </cell>
          <cell r="B98">
            <v>0</v>
          </cell>
          <cell r="C98">
            <v>0</v>
          </cell>
          <cell r="D98">
            <v>0</v>
          </cell>
          <cell r="E98">
            <v>0</v>
          </cell>
          <cell r="F98">
            <v>4.18</v>
          </cell>
        </row>
        <row r="99">
          <cell r="A99">
            <v>0</v>
          </cell>
          <cell r="B99">
            <v>1</v>
          </cell>
          <cell r="C99">
            <v>1</v>
          </cell>
          <cell r="D99">
            <v>1</v>
          </cell>
          <cell r="E99">
            <v>9.6</v>
          </cell>
          <cell r="F99">
            <v>0</v>
          </cell>
        </row>
        <row r="100">
          <cell r="A100">
            <v>0</v>
          </cell>
          <cell r="B100">
            <v>0</v>
          </cell>
          <cell r="C100">
            <v>0</v>
          </cell>
          <cell r="D100">
            <v>0</v>
          </cell>
          <cell r="E100">
            <v>0.2</v>
          </cell>
          <cell r="F100">
            <v>0</v>
          </cell>
        </row>
        <row r="101">
          <cell r="A101">
            <v>0</v>
          </cell>
          <cell r="B101">
            <v>0</v>
          </cell>
          <cell r="C101">
            <v>0</v>
          </cell>
          <cell r="D101">
            <v>0</v>
          </cell>
          <cell r="E101">
            <v>0</v>
          </cell>
          <cell r="F101">
            <v>1.92</v>
          </cell>
        </row>
        <row r="102">
          <cell r="A102">
            <v>0</v>
          </cell>
          <cell r="B102">
            <v>1</v>
          </cell>
          <cell r="C102">
            <v>1</v>
          </cell>
          <cell r="D102">
            <v>1</v>
          </cell>
          <cell r="E102">
            <v>17.38</v>
          </cell>
          <cell r="F102">
            <v>0</v>
          </cell>
        </row>
        <row r="103">
          <cell r="A103">
            <v>0</v>
          </cell>
          <cell r="B103">
            <v>0</v>
          </cell>
          <cell r="C103">
            <v>0</v>
          </cell>
          <cell r="D103">
            <v>0</v>
          </cell>
          <cell r="E103">
            <v>0.2</v>
          </cell>
          <cell r="F103">
            <v>0</v>
          </cell>
        </row>
        <row r="104">
          <cell r="A104">
            <v>0</v>
          </cell>
          <cell r="B104">
            <v>0</v>
          </cell>
          <cell r="C104">
            <v>0</v>
          </cell>
          <cell r="D104">
            <v>0</v>
          </cell>
          <cell r="E104">
            <v>0</v>
          </cell>
          <cell r="F104">
            <v>3.48</v>
          </cell>
        </row>
        <row r="105">
          <cell r="A105">
            <v>0</v>
          </cell>
          <cell r="B105">
            <v>1</v>
          </cell>
          <cell r="C105">
            <v>1</v>
          </cell>
          <cell r="D105">
            <v>1</v>
          </cell>
          <cell r="E105">
            <v>30.520000000000003</v>
          </cell>
          <cell r="F105">
            <v>0</v>
          </cell>
        </row>
        <row r="106">
          <cell r="A106">
            <v>0</v>
          </cell>
          <cell r="B106">
            <v>0</v>
          </cell>
          <cell r="C106">
            <v>0</v>
          </cell>
          <cell r="D106">
            <v>0</v>
          </cell>
          <cell r="E106">
            <v>0.2</v>
          </cell>
          <cell r="F106">
            <v>0</v>
          </cell>
        </row>
        <row r="107">
          <cell r="A107">
            <v>0</v>
          </cell>
          <cell r="B107">
            <v>0</v>
          </cell>
          <cell r="C107">
            <v>0</v>
          </cell>
          <cell r="D107">
            <v>0</v>
          </cell>
          <cell r="E107">
            <v>0</v>
          </cell>
          <cell r="F107">
            <v>0</v>
          </cell>
        </row>
        <row r="108">
          <cell r="A108" t="str">
            <v>C1.3b</v>
          </cell>
          <cell r="B108">
            <v>0</v>
          </cell>
          <cell r="C108">
            <v>0</v>
          </cell>
          <cell r="D108">
            <v>0</v>
          </cell>
          <cell r="E108">
            <v>0</v>
          </cell>
          <cell r="F108">
            <v>133.32999999999998</v>
          </cell>
        </row>
        <row r="109">
          <cell r="A109">
            <v>0</v>
          </cell>
          <cell r="B109">
            <v>0</v>
          </cell>
          <cell r="C109">
            <v>0</v>
          </cell>
          <cell r="D109">
            <v>0</v>
          </cell>
          <cell r="E109">
            <v>0</v>
          </cell>
          <cell r="F109">
            <v>0</v>
          </cell>
        </row>
        <row r="110">
          <cell r="A110">
            <v>0</v>
          </cell>
          <cell r="B110">
            <v>0</v>
          </cell>
          <cell r="C110">
            <v>0</v>
          </cell>
          <cell r="D110">
            <v>0</v>
          </cell>
          <cell r="E110">
            <v>0</v>
          </cell>
          <cell r="F110">
            <v>0</v>
          </cell>
        </row>
        <row r="111">
          <cell r="A111" t="str">
            <v>C1.4a</v>
          </cell>
          <cell r="B111">
            <v>0</v>
          </cell>
          <cell r="C111">
            <v>0</v>
          </cell>
          <cell r="D111">
            <v>0</v>
          </cell>
          <cell r="E111">
            <v>0</v>
          </cell>
          <cell r="F111">
            <v>0</v>
          </cell>
        </row>
        <row r="112">
          <cell r="A112">
            <v>0</v>
          </cell>
          <cell r="B112">
            <v>0</v>
          </cell>
          <cell r="C112">
            <v>0</v>
          </cell>
          <cell r="D112">
            <v>0</v>
          </cell>
          <cell r="E112">
            <v>0</v>
          </cell>
          <cell r="F112">
            <v>0</v>
          </cell>
        </row>
        <row r="113">
          <cell r="A113" t="str">
            <v>C1.4b</v>
          </cell>
          <cell r="B113">
            <v>0</v>
          </cell>
          <cell r="C113">
            <v>0</v>
          </cell>
          <cell r="D113">
            <v>0</v>
          </cell>
          <cell r="E113">
            <v>0</v>
          </cell>
          <cell r="F113">
            <v>557.34</v>
          </cell>
        </row>
        <row r="114">
          <cell r="A114">
            <v>0</v>
          </cell>
          <cell r="B114">
            <v>0</v>
          </cell>
          <cell r="C114">
            <v>0</v>
          </cell>
          <cell r="D114">
            <v>0</v>
          </cell>
          <cell r="E114">
            <v>0</v>
          </cell>
          <cell r="F114">
            <v>0</v>
          </cell>
        </row>
        <row r="115">
          <cell r="A115" t="str">
            <v>C1.4c</v>
          </cell>
          <cell r="B115">
            <v>0</v>
          </cell>
          <cell r="C115">
            <v>0</v>
          </cell>
          <cell r="D115">
            <v>0</v>
          </cell>
          <cell r="E115">
            <v>0</v>
          </cell>
          <cell r="F115">
            <v>0</v>
          </cell>
        </row>
        <row r="116">
          <cell r="A116">
            <v>0</v>
          </cell>
          <cell r="B116">
            <v>0</v>
          </cell>
          <cell r="C116">
            <v>0</v>
          </cell>
          <cell r="D116">
            <v>0</v>
          </cell>
          <cell r="E116">
            <v>0</v>
          </cell>
          <cell r="F116">
            <v>0</v>
          </cell>
        </row>
        <row r="117">
          <cell r="A117" t="str">
            <v>C1.4d</v>
          </cell>
          <cell r="B117">
            <v>0</v>
          </cell>
          <cell r="C117">
            <v>0</v>
          </cell>
          <cell r="D117">
            <v>0</v>
          </cell>
          <cell r="E117">
            <v>0</v>
          </cell>
          <cell r="F117">
            <v>323.68</v>
          </cell>
        </row>
        <row r="118">
          <cell r="A118">
            <v>0</v>
          </cell>
          <cell r="B118">
            <v>0</v>
          </cell>
          <cell r="C118">
            <v>0</v>
          </cell>
          <cell r="D118">
            <v>0</v>
          </cell>
          <cell r="E118">
            <v>0</v>
          </cell>
          <cell r="F118">
            <v>0</v>
          </cell>
        </row>
        <row r="119">
          <cell r="A119" t="str">
            <v>C1.4e</v>
          </cell>
          <cell r="B119">
            <v>0</v>
          </cell>
          <cell r="C119">
            <v>0</v>
          </cell>
          <cell r="D119">
            <v>0</v>
          </cell>
          <cell r="E119">
            <v>0</v>
          </cell>
          <cell r="F119">
            <v>958.39</v>
          </cell>
        </row>
        <row r="120">
          <cell r="A120">
            <v>0</v>
          </cell>
          <cell r="B120">
            <v>0</v>
          </cell>
          <cell r="C120">
            <v>0</v>
          </cell>
          <cell r="D120">
            <v>0</v>
          </cell>
          <cell r="E120">
            <v>0</v>
          </cell>
          <cell r="F120">
            <v>0</v>
          </cell>
        </row>
        <row r="121">
          <cell r="A121" t="str">
            <v>C1.4f</v>
          </cell>
          <cell r="B121">
            <v>0</v>
          </cell>
          <cell r="C121">
            <v>0</v>
          </cell>
          <cell r="D121">
            <v>0</v>
          </cell>
          <cell r="E121">
            <v>0</v>
          </cell>
          <cell r="F121">
            <v>453.24</v>
          </cell>
        </row>
        <row r="122">
          <cell r="A122">
            <v>0</v>
          </cell>
          <cell r="B122">
            <v>0</v>
          </cell>
          <cell r="C122">
            <v>0</v>
          </cell>
          <cell r="D122">
            <v>0</v>
          </cell>
          <cell r="E122">
            <v>0</v>
          </cell>
          <cell r="F122">
            <v>0</v>
          </cell>
        </row>
        <row r="123">
          <cell r="A123" t="str">
            <v>C1.4g</v>
          </cell>
          <cell r="B123">
            <v>0</v>
          </cell>
          <cell r="C123">
            <v>0</v>
          </cell>
          <cell r="D123">
            <v>0</v>
          </cell>
          <cell r="E123">
            <v>0</v>
          </cell>
          <cell r="F123">
            <v>0</v>
          </cell>
        </row>
        <row r="124">
          <cell r="A124">
            <v>0</v>
          </cell>
          <cell r="B124">
            <v>0</v>
          </cell>
          <cell r="C124">
            <v>0</v>
          </cell>
          <cell r="D124">
            <v>0</v>
          </cell>
          <cell r="E124">
            <v>0</v>
          </cell>
          <cell r="F124">
            <v>0</v>
          </cell>
        </row>
        <row r="125">
          <cell r="B125">
            <v>0</v>
          </cell>
          <cell r="C125">
            <v>0</v>
          </cell>
          <cell r="D125">
            <v>0</v>
          </cell>
          <cell r="E125">
            <v>0</v>
          </cell>
          <cell r="F125">
            <v>0</v>
          </cell>
        </row>
        <row r="126">
          <cell r="B126">
            <v>0</v>
          </cell>
          <cell r="C126">
            <v>0</v>
          </cell>
          <cell r="D126">
            <v>0</v>
          </cell>
          <cell r="E126">
            <v>0</v>
          </cell>
          <cell r="F126">
            <v>0</v>
          </cell>
        </row>
        <row r="127">
          <cell r="B127">
            <v>0</v>
          </cell>
          <cell r="C127">
            <v>0</v>
          </cell>
          <cell r="D127">
            <v>0</v>
          </cell>
          <cell r="E127">
            <v>0</v>
          </cell>
          <cell r="F127">
            <v>0</v>
          </cell>
        </row>
        <row r="128">
          <cell r="B128">
            <v>0</v>
          </cell>
          <cell r="C128">
            <v>0</v>
          </cell>
          <cell r="D128">
            <v>0</v>
          </cell>
          <cell r="E128">
            <v>0</v>
          </cell>
          <cell r="F128">
            <v>0</v>
          </cell>
        </row>
        <row r="129">
          <cell r="B129">
            <v>0</v>
          </cell>
          <cell r="C129">
            <v>0</v>
          </cell>
          <cell r="D129">
            <v>0</v>
          </cell>
          <cell r="E129">
            <v>0</v>
          </cell>
          <cell r="F129">
            <v>0</v>
          </cell>
        </row>
        <row r="130">
          <cell r="B130">
            <v>0</v>
          </cell>
          <cell r="C130">
            <v>0</v>
          </cell>
          <cell r="D130">
            <v>0</v>
          </cell>
          <cell r="E130">
            <v>0</v>
          </cell>
          <cell r="F130">
            <v>0</v>
          </cell>
        </row>
        <row r="131">
          <cell r="B131">
            <v>0</v>
          </cell>
          <cell r="C131">
            <v>0</v>
          </cell>
          <cell r="D131">
            <v>0</v>
          </cell>
          <cell r="E131">
            <v>0</v>
          </cell>
          <cell r="F131">
            <v>0</v>
          </cell>
        </row>
        <row r="132">
          <cell r="B132">
            <v>0</v>
          </cell>
          <cell r="C132">
            <v>0</v>
          </cell>
          <cell r="D132">
            <v>0</v>
          </cell>
          <cell r="E132">
            <v>0</v>
          </cell>
          <cell r="F132">
            <v>0</v>
          </cell>
        </row>
        <row r="133">
          <cell r="B133">
            <v>0</v>
          </cell>
          <cell r="C133">
            <v>0</v>
          </cell>
          <cell r="D133">
            <v>0</v>
          </cell>
          <cell r="E133">
            <v>0</v>
          </cell>
          <cell r="F133">
            <v>0</v>
          </cell>
        </row>
        <row r="134">
          <cell r="B134">
            <v>0</v>
          </cell>
          <cell r="C134">
            <v>0</v>
          </cell>
          <cell r="D134">
            <v>0</v>
          </cell>
          <cell r="E134">
            <v>0</v>
          </cell>
          <cell r="F134">
            <v>0</v>
          </cell>
        </row>
        <row r="135">
          <cell r="B135">
            <v>0</v>
          </cell>
          <cell r="C135">
            <v>0</v>
          </cell>
          <cell r="D135">
            <v>0</v>
          </cell>
          <cell r="E135">
            <v>0</v>
          </cell>
          <cell r="F135">
            <v>0</v>
          </cell>
        </row>
        <row r="136">
          <cell r="B136">
            <v>0</v>
          </cell>
          <cell r="C136">
            <v>0</v>
          </cell>
          <cell r="D136">
            <v>0</v>
          </cell>
          <cell r="E136">
            <v>0</v>
          </cell>
          <cell r="F136">
            <v>0</v>
          </cell>
        </row>
        <row r="137">
          <cell r="B137">
            <v>0</v>
          </cell>
          <cell r="C137">
            <v>0</v>
          </cell>
          <cell r="D137">
            <v>0</v>
          </cell>
          <cell r="E137">
            <v>0</v>
          </cell>
          <cell r="F137">
            <v>0</v>
          </cell>
        </row>
        <row r="138">
          <cell r="B138">
            <v>0</v>
          </cell>
          <cell r="C138">
            <v>0</v>
          </cell>
          <cell r="D138">
            <v>0</v>
          </cell>
          <cell r="E138">
            <v>0</v>
          </cell>
          <cell r="F138">
            <v>0</v>
          </cell>
        </row>
        <row r="139">
          <cell r="B139">
            <v>0</v>
          </cell>
          <cell r="C139">
            <v>0</v>
          </cell>
          <cell r="D139">
            <v>0</v>
          </cell>
          <cell r="E139">
            <v>0</v>
          </cell>
          <cell r="F139">
            <v>0</v>
          </cell>
        </row>
        <row r="140">
          <cell r="B140">
            <v>0</v>
          </cell>
          <cell r="C140">
            <v>0</v>
          </cell>
          <cell r="D140">
            <v>0</v>
          </cell>
          <cell r="E140">
            <v>0</v>
          </cell>
          <cell r="F140">
            <v>0</v>
          </cell>
        </row>
        <row r="141">
          <cell r="B141">
            <v>0</v>
          </cell>
          <cell r="C141">
            <v>0</v>
          </cell>
          <cell r="D141">
            <v>0</v>
          </cell>
          <cell r="E141">
            <v>0</v>
          </cell>
          <cell r="F141">
            <v>0</v>
          </cell>
        </row>
        <row r="142">
          <cell r="B142">
            <v>0</v>
          </cell>
          <cell r="C142">
            <v>0</v>
          </cell>
          <cell r="D142">
            <v>0</v>
          </cell>
          <cell r="E142">
            <v>0</v>
          </cell>
          <cell r="F142">
            <v>0</v>
          </cell>
        </row>
        <row r="143">
          <cell r="B143">
            <v>0</v>
          </cell>
          <cell r="C143">
            <v>0</v>
          </cell>
          <cell r="D143">
            <v>0</v>
          </cell>
          <cell r="E143">
            <v>0</v>
          </cell>
          <cell r="F143">
            <v>0</v>
          </cell>
        </row>
        <row r="144">
          <cell r="B144">
            <v>0</v>
          </cell>
          <cell r="C144">
            <v>0</v>
          </cell>
          <cell r="D144">
            <v>0</v>
          </cell>
          <cell r="E144">
            <v>0</v>
          </cell>
          <cell r="F144">
            <v>0</v>
          </cell>
        </row>
        <row r="145">
          <cell r="B145">
            <v>0</v>
          </cell>
          <cell r="C145">
            <v>0</v>
          </cell>
          <cell r="D145">
            <v>0</v>
          </cell>
          <cell r="E145">
            <v>0</v>
          </cell>
          <cell r="F145">
            <v>0</v>
          </cell>
        </row>
        <row r="146">
          <cell r="B146">
            <v>0</v>
          </cell>
          <cell r="C146">
            <v>0</v>
          </cell>
          <cell r="D146">
            <v>0</v>
          </cell>
          <cell r="E146">
            <v>0</v>
          </cell>
          <cell r="F146">
            <v>0</v>
          </cell>
        </row>
        <row r="147">
          <cell r="B147">
            <v>0</v>
          </cell>
          <cell r="C147">
            <v>0</v>
          </cell>
          <cell r="D147">
            <v>0</v>
          </cell>
          <cell r="E147">
            <v>0</v>
          </cell>
          <cell r="F147">
            <v>0</v>
          </cell>
        </row>
        <row r="148">
          <cell r="B148">
            <v>0</v>
          </cell>
          <cell r="C148">
            <v>0</v>
          </cell>
          <cell r="D148">
            <v>0</v>
          </cell>
          <cell r="E148">
            <v>0</v>
          </cell>
          <cell r="F148">
            <v>0</v>
          </cell>
        </row>
        <row r="149">
          <cell r="B149">
            <v>0</v>
          </cell>
          <cell r="C149">
            <v>0</v>
          </cell>
          <cell r="D149">
            <v>0</v>
          </cell>
          <cell r="E149">
            <v>0</v>
          </cell>
          <cell r="F149">
            <v>0</v>
          </cell>
        </row>
        <row r="150">
          <cell r="B150">
            <v>0</v>
          </cell>
          <cell r="C150">
            <v>0</v>
          </cell>
          <cell r="D150">
            <v>0</v>
          </cell>
          <cell r="E150">
            <v>0</v>
          </cell>
          <cell r="F150">
            <v>0</v>
          </cell>
        </row>
        <row r="151">
          <cell r="B151">
            <v>0</v>
          </cell>
          <cell r="C151">
            <v>0</v>
          </cell>
          <cell r="D151">
            <v>0</v>
          </cell>
          <cell r="E151">
            <v>0</v>
          </cell>
          <cell r="F151">
            <v>0</v>
          </cell>
        </row>
        <row r="152">
          <cell r="B152">
            <v>0</v>
          </cell>
          <cell r="C152">
            <v>0</v>
          </cell>
          <cell r="D152">
            <v>0</v>
          </cell>
          <cell r="E152">
            <v>0</v>
          </cell>
          <cell r="F152">
            <v>0</v>
          </cell>
        </row>
        <row r="153">
          <cell r="B153">
            <v>0</v>
          </cell>
          <cell r="C153">
            <v>0</v>
          </cell>
          <cell r="D153">
            <v>0</v>
          </cell>
          <cell r="E153">
            <v>0</v>
          </cell>
          <cell r="F153">
            <v>0</v>
          </cell>
        </row>
        <row r="154">
          <cell r="B154">
            <v>0</v>
          </cell>
          <cell r="C154">
            <v>0</v>
          </cell>
          <cell r="D154">
            <v>0</v>
          </cell>
          <cell r="E154">
            <v>0</v>
          </cell>
          <cell r="F154">
            <v>0</v>
          </cell>
        </row>
        <row r="155">
          <cell r="B155">
            <v>0</v>
          </cell>
          <cell r="C155">
            <v>0</v>
          </cell>
          <cell r="D155">
            <v>0</v>
          </cell>
          <cell r="E155">
            <v>0</v>
          </cell>
          <cell r="F155">
            <v>0</v>
          </cell>
        </row>
        <row r="156">
          <cell r="B156">
            <v>0</v>
          </cell>
          <cell r="C156">
            <v>0</v>
          </cell>
          <cell r="D156">
            <v>0</v>
          </cell>
          <cell r="E156">
            <v>0</v>
          </cell>
          <cell r="F156">
            <v>0</v>
          </cell>
        </row>
        <row r="157">
          <cell r="B157">
            <v>0</v>
          </cell>
          <cell r="C157">
            <v>0</v>
          </cell>
          <cell r="D157">
            <v>0</v>
          </cell>
          <cell r="E157">
            <v>0</v>
          </cell>
          <cell r="F157">
            <v>0</v>
          </cell>
        </row>
        <row r="158">
          <cell r="B158">
            <v>0</v>
          </cell>
          <cell r="C158">
            <v>0</v>
          </cell>
          <cell r="D158">
            <v>0</v>
          </cell>
          <cell r="E158">
            <v>0</v>
          </cell>
          <cell r="F158">
            <v>0</v>
          </cell>
        </row>
        <row r="159">
          <cell r="B159">
            <v>0</v>
          </cell>
          <cell r="C159">
            <v>0</v>
          </cell>
          <cell r="D159">
            <v>0</v>
          </cell>
          <cell r="E159">
            <v>0</v>
          </cell>
          <cell r="F159">
            <v>0</v>
          </cell>
        </row>
        <row r="160">
          <cell r="B160">
            <v>0</v>
          </cell>
          <cell r="C160">
            <v>0</v>
          </cell>
          <cell r="D160">
            <v>0</v>
          </cell>
          <cell r="E160">
            <v>0</v>
          </cell>
          <cell r="F160">
            <v>0</v>
          </cell>
        </row>
        <row r="161">
          <cell r="B161">
            <v>0</v>
          </cell>
          <cell r="C161">
            <v>0</v>
          </cell>
          <cell r="D161">
            <v>0</v>
          </cell>
          <cell r="E161">
            <v>0</v>
          </cell>
          <cell r="F161">
            <v>0</v>
          </cell>
        </row>
        <row r="162">
          <cell r="B162">
            <v>0</v>
          </cell>
          <cell r="C162">
            <v>0</v>
          </cell>
          <cell r="D162">
            <v>0</v>
          </cell>
          <cell r="E162">
            <v>0</v>
          </cell>
          <cell r="F162">
            <v>0</v>
          </cell>
        </row>
        <row r="163">
          <cell r="B163">
            <v>0</v>
          </cell>
          <cell r="C163">
            <v>0</v>
          </cell>
          <cell r="D163">
            <v>0</v>
          </cell>
          <cell r="E163">
            <v>0</v>
          </cell>
          <cell r="F163">
            <v>0</v>
          </cell>
        </row>
        <row r="164">
          <cell r="B164">
            <v>0</v>
          </cell>
          <cell r="C164">
            <v>0</v>
          </cell>
          <cell r="D164">
            <v>0</v>
          </cell>
          <cell r="E164">
            <v>0</v>
          </cell>
          <cell r="F164">
            <v>0</v>
          </cell>
        </row>
        <row r="165">
          <cell r="B165">
            <v>0</v>
          </cell>
          <cell r="C165">
            <v>0</v>
          </cell>
          <cell r="D165">
            <v>0</v>
          </cell>
          <cell r="E165">
            <v>0</v>
          </cell>
          <cell r="F165">
            <v>0</v>
          </cell>
        </row>
        <row r="166">
          <cell r="B166">
            <v>0</v>
          </cell>
          <cell r="C166">
            <v>0</v>
          </cell>
          <cell r="D166">
            <v>0</v>
          </cell>
          <cell r="E166">
            <v>0</v>
          </cell>
          <cell r="F166">
            <v>0</v>
          </cell>
        </row>
        <row r="167">
          <cell r="B167">
            <v>0</v>
          </cell>
          <cell r="C167">
            <v>0</v>
          </cell>
          <cell r="D167">
            <v>0</v>
          </cell>
          <cell r="E167">
            <v>0</v>
          </cell>
          <cell r="F167">
            <v>0</v>
          </cell>
        </row>
        <row r="168">
          <cell r="B168">
            <v>0</v>
          </cell>
          <cell r="C168">
            <v>0</v>
          </cell>
          <cell r="D168">
            <v>0</v>
          </cell>
          <cell r="E168">
            <v>0</v>
          </cell>
          <cell r="F168">
            <v>0</v>
          </cell>
        </row>
        <row r="169">
          <cell r="B169">
            <v>0</v>
          </cell>
          <cell r="C169">
            <v>0</v>
          </cell>
          <cell r="D169">
            <v>0</v>
          </cell>
          <cell r="E169">
            <v>0</v>
          </cell>
          <cell r="F169">
            <v>0</v>
          </cell>
        </row>
        <row r="170">
          <cell r="B170">
            <v>0</v>
          </cell>
          <cell r="C170">
            <v>0</v>
          </cell>
          <cell r="D170">
            <v>0</v>
          </cell>
          <cell r="E170">
            <v>0</v>
          </cell>
          <cell r="F170">
            <v>0</v>
          </cell>
        </row>
        <row r="171">
          <cell r="B171">
            <v>0</v>
          </cell>
          <cell r="C171">
            <v>0</v>
          </cell>
          <cell r="D171">
            <v>0</v>
          </cell>
          <cell r="E171">
            <v>0</v>
          </cell>
          <cell r="F171">
            <v>0</v>
          </cell>
        </row>
        <row r="172">
          <cell r="B172">
            <v>0</v>
          </cell>
          <cell r="C172">
            <v>0</v>
          </cell>
          <cell r="D172">
            <v>0</v>
          </cell>
          <cell r="E172">
            <v>0</v>
          </cell>
          <cell r="F172">
            <v>0</v>
          </cell>
        </row>
        <row r="173">
          <cell r="B173">
            <v>0</v>
          </cell>
          <cell r="C173">
            <v>0</v>
          </cell>
          <cell r="D173">
            <v>0</v>
          </cell>
          <cell r="E173">
            <v>0</v>
          </cell>
          <cell r="F173">
            <v>0</v>
          </cell>
        </row>
        <row r="174">
          <cell r="B174">
            <v>0</v>
          </cell>
          <cell r="C174">
            <v>0</v>
          </cell>
          <cell r="D174">
            <v>0</v>
          </cell>
          <cell r="E174">
            <v>0</v>
          </cell>
          <cell r="F174">
            <v>0</v>
          </cell>
        </row>
        <row r="175">
          <cell r="B175">
            <v>0</v>
          </cell>
          <cell r="C175">
            <v>0</v>
          </cell>
          <cell r="D175">
            <v>0</v>
          </cell>
          <cell r="E175">
            <v>0</v>
          </cell>
          <cell r="F175">
            <v>0</v>
          </cell>
        </row>
        <row r="176">
          <cell r="B176">
            <v>0</v>
          </cell>
          <cell r="C176">
            <v>0</v>
          </cell>
          <cell r="D176">
            <v>0</v>
          </cell>
          <cell r="E176">
            <v>0</v>
          </cell>
          <cell r="F176">
            <v>0</v>
          </cell>
        </row>
        <row r="177">
          <cell r="B177">
            <v>0</v>
          </cell>
          <cell r="C177">
            <v>0</v>
          </cell>
          <cell r="D177">
            <v>0</v>
          </cell>
          <cell r="E177">
            <v>0</v>
          </cell>
          <cell r="F177">
            <v>0</v>
          </cell>
        </row>
        <row r="178">
          <cell r="B178">
            <v>0</v>
          </cell>
          <cell r="C178">
            <v>0</v>
          </cell>
          <cell r="D178">
            <v>0</v>
          </cell>
          <cell r="E178">
            <v>0</v>
          </cell>
          <cell r="F178">
            <v>0</v>
          </cell>
        </row>
        <row r="179">
          <cell r="B179">
            <v>0</v>
          </cell>
          <cell r="C179">
            <v>0</v>
          </cell>
          <cell r="D179">
            <v>0</v>
          </cell>
          <cell r="E179">
            <v>0</v>
          </cell>
          <cell r="F179">
            <v>0</v>
          </cell>
        </row>
        <row r="180">
          <cell r="B180">
            <v>0</v>
          </cell>
          <cell r="C180">
            <v>0</v>
          </cell>
          <cell r="D180">
            <v>0</v>
          </cell>
          <cell r="E180">
            <v>0</v>
          </cell>
          <cell r="F180">
            <v>0</v>
          </cell>
        </row>
        <row r="181">
          <cell r="B181">
            <v>0</v>
          </cell>
          <cell r="C181">
            <v>0</v>
          </cell>
          <cell r="D181">
            <v>0</v>
          </cell>
          <cell r="E181">
            <v>0</v>
          </cell>
          <cell r="F181">
            <v>0</v>
          </cell>
        </row>
        <row r="182">
          <cell r="B182">
            <v>0</v>
          </cell>
          <cell r="C182">
            <v>0</v>
          </cell>
          <cell r="D182">
            <v>0</v>
          </cell>
          <cell r="E182">
            <v>0</v>
          </cell>
          <cell r="F182">
            <v>0</v>
          </cell>
        </row>
        <row r="183">
          <cell r="B183">
            <v>0</v>
          </cell>
          <cell r="C183">
            <v>0</v>
          </cell>
          <cell r="D183">
            <v>0</v>
          </cell>
          <cell r="E183">
            <v>0</v>
          </cell>
          <cell r="F183">
            <v>0</v>
          </cell>
        </row>
        <row r="184">
          <cell r="B184">
            <v>0</v>
          </cell>
          <cell r="C184">
            <v>0</v>
          </cell>
          <cell r="D184">
            <v>0</v>
          </cell>
          <cell r="E184">
            <v>0</v>
          </cell>
          <cell r="F184">
            <v>0</v>
          </cell>
        </row>
        <row r="185">
          <cell r="B185">
            <v>0</v>
          </cell>
          <cell r="C185">
            <v>0</v>
          </cell>
          <cell r="D185">
            <v>0</v>
          </cell>
          <cell r="E185">
            <v>0</v>
          </cell>
          <cell r="F185">
            <v>0</v>
          </cell>
        </row>
        <row r="186">
          <cell r="B186">
            <v>0</v>
          </cell>
          <cell r="C186">
            <v>0</v>
          </cell>
          <cell r="D186">
            <v>0</v>
          </cell>
          <cell r="E186">
            <v>0</v>
          </cell>
          <cell r="F186">
            <v>0</v>
          </cell>
        </row>
        <row r="187">
          <cell r="B187">
            <v>0</v>
          </cell>
          <cell r="C187">
            <v>0</v>
          </cell>
          <cell r="D187">
            <v>0</v>
          </cell>
          <cell r="E187">
            <v>0</v>
          </cell>
          <cell r="F187">
            <v>0</v>
          </cell>
        </row>
        <row r="188">
          <cell r="B188">
            <v>0</v>
          </cell>
          <cell r="C188">
            <v>0</v>
          </cell>
          <cell r="D188">
            <v>0</v>
          </cell>
          <cell r="E188">
            <v>0</v>
          </cell>
          <cell r="F188">
            <v>0</v>
          </cell>
        </row>
        <row r="189">
          <cell r="B189">
            <v>0</v>
          </cell>
          <cell r="C189">
            <v>0</v>
          </cell>
          <cell r="D189">
            <v>0</v>
          </cell>
          <cell r="E189">
            <v>0</v>
          </cell>
          <cell r="F189">
            <v>0</v>
          </cell>
        </row>
        <row r="190">
          <cell r="B190">
            <v>0</v>
          </cell>
          <cell r="C190">
            <v>0</v>
          </cell>
          <cell r="D190">
            <v>0</v>
          </cell>
          <cell r="E190">
            <v>0</v>
          </cell>
          <cell r="F190">
            <v>0</v>
          </cell>
        </row>
        <row r="191">
          <cell r="B191">
            <v>0</v>
          </cell>
          <cell r="C191">
            <v>0</v>
          </cell>
          <cell r="D191">
            <v>0</v>
          </cell>
          <cell r="E191">
            <v>0</v>
          </cell>
          <cell r="F191">
            <v>0</v>
          </cell>
        </row>
        <row r="192">
          <cell r="B192">
            <v>0</v>
          </cell>
          <cell r="C192">
            <v>0</v>
          </cell>
          <cell r="D192">
            <v>0</v>
          </cell>
          <cell r="E192">
            <v>0</v>
          </cell>
          <cell r="F192">
            <v>0</v>
          </cell>
        </row>
        <row r="193">
          <cell r="B193">
            <v>0</v>
          </cell>
          <cell r="C193">
            <v>0</v>
          </cell>
          <cell r="D193">
            <v>0</v>
          </cell>
          <cell r="E193">
            <v>0</v>
          </cell>
          <cell r="F193">
            <v>0</v>
          </cell>
        </row>
        <row r="194">
          <cell r="B194">
            <v>0</v>
          </cell>
          <cell r="C194">
            <v>0</v>
          </cell>
          <cell r="D194">
            <v>0</v>
          </cell>
          <cell r="E194">
            <v>0</v>
          </cell>
          <cell r="F194">
            <v>0</v>
          </cell>
        </row>
        <row r="195">
          <cell r="B195">
            <v>0</v>
          </cell>
          <cell r="C195">
            <v>0</v>
          </cell>
          <cell r="D195">
            <v>0</v>
          </cell>
          <cell r="E195">
            <v>0</v>
          </cell>
          <cell r="F195">
            <v>0</v>
          </cell>
        </row>
        <row r="196">
          <cell r="B196">
            <v>0</v>
          </cell>
          <cell r="C196">
            <v>0</v>
          </cell>
          <cell r="D196">
            <v>0</v>
          </cell>
          <cell r="E196">
            <v>0</v>
          </cell>
          <cell r="F196">
            <v>0</v>
          </cell>
        </row>
        <row r="197">
          <cell r="B197">
            <v>0</v>
          </cell>
          <cell r="C197">
            <v>0</v>
          </cell>
          <cell r="D197">
            <v>0</v>
          </cell>
          <cell r="E197">
            <v>0</v>
          </cell>
          <cell r="F197">
            <v>0</v>
          </cell>
        </row>
        <row r="198">
          <cell r="B198">
            <v>0</v>
          </cell>
          <cell r="C198">
            <v>0</v>
          </cell>
          <cell r="D198">
            <v>0</v>
          </cell>
          <cell r="E198">
            <v>0</v>
          </cell>
          <cell r="F198">
            <v>0</v>
          </cell>
        </row>
        <row r="199">
          <cell r="B199">
            <v>0</v>
          </cell>
          <cell r="C199">
            <v>0</v>
          </cell>
          <cell r="D199">
            <v>0</v>
          </cell>
          <cell r="E199">
            <v>0</v>
          </cell>
          <cell r="F199">
            <v>0</v>
          </cell>
        </row>
        <row r="200">
          <cell r="B200">
            <v>0</v>
          </cell>
          <cell r="C200">
            <v>0</v>
          </cell>
          <cell r="D200">
            <v>0</v>
          </cell>
          <cell r="E200">
            <v>0</v>
          </cell>
          <cell r="F200">
            <v>0</v>
          </cell>
        </row>
        <row r="201">
          <cell r="B201">
            <v>0</v>
          </cell>
          <cell r="C201">
            <v>0</v>
          </cell>
          <cell r="D201">
            <v>0</v>
          </cell>
          <cell r="E201">
            <v>0</v>
          </cell>
          <cell r="F201">
            <v>0</v>
          </cell>
        </row>
        <row r="202">
          <cell r="B202">
            <v>0</v>
          </cell>
          <cell r="C202">
            <v>0</v>
          </cell>
          <cell r="D202">
            <v>0</v>
          </cell>
          <cell r="E202">
            <v>0</v>
          </cell>
          <cell r="F202">
            <v>0</v>
          </cell>
        </row>
        <row r="203">
          <cell r="B203">
            <v>0</v>
          </cell>
          <cell r="C203">
            <v>0</v>
          </cell>
          <cell r="D203">
            <v>0</v>
          </cell>
          <cell r="E203">
            <v>0</v>
          </cell>
          <cell r="F203">
            <v>0</v>
          </cell>
        </row>
        <row r="204">
          <cell r="B204">
            <v>0</v>
          </cell>
          <cell r="C204">
            <v>0</v>
          </cell>
          <cell r="D204">
            <v>0</v>
          </cell>
          <cell r="E204">
            <v>0</v>
          </cell>
          <cell r="F204">
            <v>0</v>
          </cell>
        </row>
        <row r="205">
          <cell r="B205">
            <v>0</v>
          </cell>
          <cell r="C205">
            <v>0</v>
          </cell>
          <cell r="D205">
            <v>0</v>
          </cell>
          <cell r="E205">
            <v>0</v>
          </cell>
          <cell r="F205">
            <v>0</v>
          </cell>
        </row>
        <row r="206">
          <cell r="B206">
            <v>0</v>
          </cell>
          <cell r="C206">
            <v>0</v>
          </cell>
          <cell r="D206">
            <v>0</v>
          </cell>
          <cell r="E206">
            <v>0</v>
          </cell>
          <cell r="F206">
            <v>0</v>
          </cell>
        </row>
        <row r="207">
          <cell r="B207">
            <v>0</v>
          </cell>
          <cell r="C207">
            <v>0</v>
          </cell>
          <cell r="D207">
            <v>0</v>
          </cell>
          <cell r="E207">
            <v>0</v>
          </cell>
          <cell r="F207">
            <v>0</v>
          </cell>
        </row>
        <row r="208">
          <cell r="B208">
            <v>0</v>
          </cell>
          <cell r="C208">
            <v>0</v>
          </cell>
          <cell r="D208">
            <v>0</v>
          </cell>
          <cell r="E208">
            <v>0</v>
          </cell>
          <cell r="F208">
            <v>0</v>
          </cell>
        </row>
        <row r="209">
          <cell r="B209">
            <v>0</v>
          </cell>
          <cell r="C209">
            <v>0</v>
          </cell>
          <cell r="D209">
            <v>0</v>
          </cell>
          <cell r="E209">
            <v>0</v>
          </cell>
          <cell r="F209">
            <v>0</v>
          </cell>
        </row>
        <row r="210">
          <cell r="B210">
            <v>0</v>
          </cell>
          <cell r="C210">
            <v>0</v>
          </cell>
          <cell r="D210">
            <v>0</v>
          </cell>
          <cell r="E210">
            <v>0</v>
          </cell>
          <cell r="F210">
            <v>0</v>
          </cell>
        </row>
        <row r="211">
          <cell r="B211">
            <v>0</v>
          </cell>
          <cell r="C211">
            <v>0</v>
          </cell>
          <cell r="D211">
            <v>0</v>
          </cell>
          <cell r="E211">
            <v>0</v>
          </cell>
          <cell r="F211">
            <v>0</v>
          </cell>
        </row>
        <row r="212">
          <cell r="B212">
            <v>0</v>
          </cell>
          <cell r="C212">
            <v>0</v>
          </cell>
          <cell r="D212">
            <v>0</v>
          </cell>
          <cell r="E212">
            <v>0</v>
          </cell>
          <cell r="F212">
            <v>0</v>
          </cell>
        </row>
        <row r="213">
          <cell r="B213">
            <v>0</v>
          </cell>
          <cell r="C213">
            <v>0</v>
          </cell>
          <cell r="D213">
            <v>0</v>
          </cell>
          <cell r="E213">
            <v>0</v>
          </cell>
          <cell r="F213">
            <v>0</v>
          </cell>
        </row>
        <row r="214">
          <cell r="B214">
            <v>0</v>
          </cell>
          <cell r="C214">
            <v>0</v>
          </cell>
          <cell r="D214">
            <v>0</v>
          </cell>
          <cell r="E214">
            <v>0</v>
          </cell>
          <cell r="F214">
            <v>0</v>
          </cell>
        </row>
        <row r="215">
          <cell r="B215">
            <v>0</v>
          </cell>
          <cell r="C215">
            <v>0</v>
          </cell>
          <cell r="D215">
            <v>0</v>
          </cell>
          <cell r="E215">
            <v>0</v>
          </cell>
          <cell r="F215">
            <v>0</v>
          </cell>
        </row>
        <row r="216">
          <cell r="B216">
            <v>0</v>
          </cell>
          <cell r="C216">
            <v>0</v>
          </cell>
          <cell r="D216">
            <v>0</v>
          </cell>
          <cell r="E216">
            <v>0</v>
          </cell>
          <cell r="F216">
            <v>0</v>
          </cell>
        </row>
        <row r="217">
          <cell r="B217">
            <v>0</v>
          </cell>
          <cell r="C217">
            <v>0</v>
          </cell>
          <cell r="D217">
            <v>0</v>
          </cell>
          <cell r="E217">
            <v>0</v>
          </cell>
          <cell r="F217">
            <v>0</v>
          </cell>
        </row>
        <row r="218">
          <cell r="B218">
            <v>0</v>
          </cell>
          <cell r="C218">
            <v>0</v>
          </cell>
          <cell r="D218">
            <v>0</v>
          </cell>
          <cell r="E218">
            <v>0</v>
          </cell>
          <cell r="F218">
            <v>0</v>
          </cell>
        </row>
        <row r="219">
          <cell r="B219">
            <v>0</v>
          </cell>
          <cell r="C219">
            <v>0</v>
          </cell>
          <cell r="D219">
            <v>0</v>
          </cell>
          <cell r="E219">
            <v>0</v>
          </cell>
          <cell r="F219">
            <v>0</v>
          </cell>
        </row>
        <row r="220">
          <cell r="B220">
            <v>0</v>
          </cell>
          <cell r="C220">
            <v>0</v>
          </cell>
          <cell r="D220">
            <v>0</v>
          </cell>
          <cell r="E220">
            <v>0</v>
          </cell>
          <cell r="F220">
            <v>0</v>
          </cell>
        </row>
        <row r="221">
          <cell r="B221">
            <v>0</v>
          </cell>
          <cell r="C221">
            <v>0</v>
          </cell>
          <cell r="D221">
            <v>0</v>
          </cell>
          <cell r="E221">
            <v>0</v>
          </cell>
          <cell r="F221">
            <v>0</v>
          </cell>
        </row>
        <row r="222">
          <cell r="B222">
            <v>0</v>
          </cell>
          <cell r="C222">
            <v>0</v>
          </cell>
          <cell r="D222">
            <v>0</v>
          </cell>
          <cell r="E222">
            <v>0</v>
          </cell>
          <cell r="F222">
            <v>0</v>
          </cell>
        </row>
        <row r="223">
          <cell r="B223">
            <v>0</v>
          </cell>
          <cell r="C223">
            <v>0</v>
          </cell>
          <cell r="D223">
            <v>0</v>
          </cell>
          <cell r="E223">
            <v>0</v>
          </cell>
          <cell r="F223">
            <v>0</v>
          </cell>
        </row>
        <row r="224">
          <cell r="B224">
            <v>0</v>
          </cell>
          <cell r="C224">
            <v>0</v>
          </cell>
          <cell r="D224">
            <v>0</v>
          </cell>
          <cell r="E224">
            <v>0</v>
          </cell>
          <cell r="F224">
            <v>0</v>
          </cell>
        </row>
        <row r="225">
          <cell r="B225">
            <v>0</v>
          </cell>
          <cell r="C225">
            <v>0</v>
          </cell>
          <cell r="D225">
            <v>0</v>
          </cell>
          <cell r="E225">
            <v>0</v>
          </cell>
          <cell r="F225">
            <v>0</v>
          </cell>
        </row>
        <row r="226">
          <cell r="B226">
            <v>0</v>
          </cell>
          <cell r="C226">
            <v>0</v>
          </cell>
          <cell r="D226">
            <v>0</v>
          </cell>
          <cell r="E226">
            <v>0</v>
          </cell>
          <cell r="F226">
            <v>0</v>
          </cell>
        </row>
        <row r="227">
          <cell r="B227">
            <v>0</v>
          </cell>
          <cell r="C227">
            <v>0</v>
          </cell>
          <cell r="D227">
            <v>0</v>
          </cell>
          <cell r="E227">
            <v>0</v>
          </cell>
          <cell r="F227">
            <v>0</v>
          </cell>
        </row>
        <row r="228">
          <cell r="B228">
            <v>0</v>
          </cell>
          <cell r="C228">
            <v>0</v>
          </cell>
          <cell r="D228">
            <v>0</v>
          </cell>
          <cell r="E228">
            <v>0</v>
          </cell>
          <cell r="F228">
            <v>0</v>
          </cell>
        </row>
        <row r="229">
          <cell r="B229">
            <v>0</v>
          </cell>
          <cell r="C229">
            <v>0</v>
          </cell>
          <cell r="D229">
            <v>0</v>
          </cell>
          <cell r="E229">
            <v>0</v>
          </cell>
          <cell r="F229">
            <v>0</v>
          </cell>
        </row>
        <row r="230">
          <cell r="B230">
            <v>0</v>
          </cell>
          <cell r="C230">
            <v>0</v>
          </cell>
          <cell r="D230">
            <v>0</v>
          </cell>
          <cell r="E230">
            <v>0</v>
          </cell>
          <cell r="F230">
            <v>0</v>
          </cell>
        </row>
        <row r="231">
          <cell r="B231">
            <v>0</v>
          </cell>
          <cell r="C231">
            <v>0</v>
          </cell>
          <cell r="D231">
            <v>0</v>
          </cell>
          <cell r="E231">
            <v>0</v>
          </cell>
          <cell r="F231">
            <v>0</v>
          </cell>
        </row>
        <row r="232">
          <cell r="B232">
            <v>0</v>
          </cell>
          <cell r="C232">
            <v>0</v>
          </cell>
          <cell r="D232">
            <v>0</v>
          </cell>
          <cell r="E232">
            <v>0</v>
          </cell>
          <cell r="F232">
            <v>0</v>
          </cell>
        </row>
        <row r="233">
          <cell r="B233">
            <v>0</v>
          </cell>
          <cell r="C233">
            <v>0</v>
          </cell>
          <cell r="D233">
            <v>0</v>
          </cell>
          <cell r="E233">
            <v>0</v>
          </cell>
          <cell r="F233">
            <v>0</v>
          </cell>
        </row>
        <row r="234">
          <cell r="B234">
            <v>0</v>
          </cell>
          <cell r="C234">
            <v>0</v>
          </cell>
          <cell r="D234">
            <v>0</v>
          </cell>
          <cell r="E234">
            <v>0</v>
          </cell>
          <cell r="F234">
            <v>0</v>
          </cell>
        </row>
        <row r="235">
          <cell r="B235">
            <v>0</v>
          </cell>
          <cell r="C235">
            <v>0</v>
          </cell>
          <cell r="D235">
            <v>0</v>
          </cell>
          <cell r="E235">
            <v>0</v>
          </cell>
          <cell r="F235">
            <v>0</v>
          </cell>
        </row>
        <row r="236">
          <cell r="B236">
            <v>0</v>
          </cell>
          <cell r="C236">
            <v>0</v>
          </cell>
          <cell r="D236">
            <v>0</v>
          </cell>
          <cell r="E236">
            <v>0</v>
          </cell>
          <cell r="F236">
            <v>0</v>
          </cell>
        </row>
        <row r="237">
          <cell r="B237">
            <v>0</v>
          </cell>
          <cell r="C237">
            <v>0</v>
          </cell>
          <cell r="D237">
            <v>0</v>
          </cell>
          <cell r="E237">
            <v>0</v>
          </cell>
          <cell r="F237">
            <v>0</v>
          </cell>
        </row>
        <row r="238">
          <cell r="B238">
            <v>0</v>
          </cell>
          <cell r="C238">
            <v>0</v>
          </cell>
          <cell r="D238">
            <v>0</v>
          </cell>
          <cell r="E238">
            <v>0</v>
          </cell>
          <cell r="F238">
            <v>0</v>
          </cell>
        </row>
        <row r="239">
          <cell r="B239">
            <v>0</v>
          </cell>
          <cell r="C239">
            <v>0</v>
          </cell>
          <cell r="D239">
            <v>0</v>
          </cell>
          <cell r="E239">
            <v>0</v>
          </cell>
          <cell r="F239">
            <v>0</v>
          </cell>
        </row>
        <row r="240">
          <cell r="B240">
            <v>0</v>
          </cell>
          <cell r="C240">
            <v>0</v>
          </cell>
          <cell r="D240">
            <v>0</v>
          </cell>
          <cell r="E240">
            <v>0</v>
          </cell>
          <cell r="F240">
            <v>0</v>
          </cell>
        </row>
        <row r="241">
          <cell r="B241">
            <v>0</v>
          </cell>
          <cell r="C241">
            <v>0</v>
          </cell>
          <cell r="D241">
            <v>0</v>
          </cell>
          <cell r="E241">
            <v>0</v>
          </cell>
          <cell r="F241">
            <v>0</v>
          </cell>
        </row>
        <row r="242">
          <cell r="B242">
            <v>0</v>
          </cell>
          <cell r="C242">
            <v>0</v>
          </cell>
          <cell r="D242">
            <v>0</v>
          </cell>
          <cell r="E242">
            <v>0</v>
          </cell>
          <cell r="F242">
            <v>0</v>
          </cell>
        </row>
        <row r="243">
          <cell r="B243">
            <v>0</v>
          </cell>
          <cell r="C243">
            <v>0</v>
          </cell>
          <cell r="D243">
            <v>0</v>
          </cell>
          <cell r="E243">
            <v>0</v>
          </cell>
          <cell r="F243">
            <v>0</v>
          </cell>
        </row>
        <row r="244">
          <cell r="B244">
            <v>0</v>
          </cell>
          <cell r="C244">
            <v>0</v>
          </cell>
          <cell r="D244">
            <v>0</v>
          </cell>
          <cell r="E244">
            <v>0</v>
          </cell>
          <cell r="F244">
            <v>0</v>
          </cell>
        </row>
        <row r="245">
          <cell r="B245">
            <v>0</v>
          </cell>
          <cell r="C245">
            <v>0</v>
          </cell>
          <cell r="D245">
            <v>0</v>
          </cell>
          <cell r="E245">
            <v>0</v>
          </cell>
          <cell r="F245">
            <v>0</v>
          </cell>
        </row>
        <row r="246">
          <cell r="B246">
            <v>0</v>
          </cell>
          <cell r="C246">
            <v>0</v>
          </cell>
          <cell r="D246">
            <v>0</v>
          </cell>
          <cell r="E246">
            <v>0</v>
          </cell>
          <cell r="F246">
            <v>0</v>
          </cell>
        </row>
        <row r="247">
          <cell r="B247">
            <v>0</v>
          </cell>
          <cell r="C247">
            <v>0</v>
          </cell>
          <cell r="D247">
            <v>0</v>
          </cell>
          <cell r="E247">
            <v>0</v>
          </cell>
          <cell r="F247">
            <v>0</v>
          </cell>
        </row>
        <row r="248">
          <cell r="B248">
            <v>0</v>
          </cell>
          <cell r="C248">
            <v>0</v>
          </cell>
          <cell r="D248">
            <v>0</v>
          </cell>
          <cell r="E248">
            <v>0</v>
          </cell>
          <cell r="F248">
            <v>0</v>
          </cell>
        </row>
        <row r="249">
          <cell r="B249">
            <v>0</v>
          </cell>
          <cell r="C249">
            <v>0</v>
          </cell>
          <cell r="D249">
            <v>0</v>
          </cell>
          <cell r="E249">
            <v>0</v>
          </cell>
          <cell r="F249">
            <v>0</v>
          </cell>
        </row>
        <row r="250">
          <cell r="B250">
            <v>0</v>
          </cell>
          <cell r="C250">
            <v>0</v>
          </cell>
          <cell r="D250">
            <v>0</v>
          </cell>
          <cell r="E250">
            <v>0</v>
          </cell>
          <cell r="F250">
            <v>0</v>
          </cell>
        </row>
        <row r="251">
          <cell r="B251">
            <v>0</v>
          </cell>
          <cell r="C251">
            <v>0</v>
          </cell>
          <cell r="D251">
            <v>0</v>
          </cell>
          <cell r="E251">
            <v>0</v>
          </cell>
          <cell r="F251">
            <v>0</v>
          </cell>
        </row>
        <row r="252">
          <cell r="B252">
            <v>0</v>
          </cell>
          <cell r="C252">
            <v>0</v>
          </cell>
          <cell r="D252">
            <v>0</v>
          </cell>
          <cell r="E252">
            <v>0</v>
          </cell>
          <cell r="F252">
            <v>0</v>
          </cell>
        </row>
        <row r="253">
          <cell r="B253">
            <v>0</v>
          </cell>
          <cell r="C253">
            <v>0</v>
          </cell>
          <cell r="D253">
            <v>0</v>
          </cell>
          <cell r="E253">
            <v>0</v>
          </cell>
          <cell r="F253">
            <v>0</v>
          </cell>
        </row>
        <row r="254">
          <cell r="B254">
            <v>0</v>
          </cell>
          <cell r="C254">
            <v>0</v>
          </cell>
          <cell r="D254">
            <v>0</v>
          </cell>
          <cell r="E254">
            <v>0</v>
          </cell>
          <cell r="F254">
            <v>0</v>
          </cell>
        </row>
        <row r="255">
          <cell r="B255">
            <v>0</v>
          </cell>
          <cell r="C255">
            <v>0</v>
          </cell>
          <cell r="D255">
            <v>0</v>
          </cell>
          <cell r="E255">
            <v>0</v>
          </cell>
          <cell r="F255">
            <v>0</v>
          </cell>
        </row>
        <row r="256">
          <cell r="B256">
            <v>0</v>
          </cell>
          <cell r="C256">
            <v>0</v>
          </cell>
          <cell r="D256">
            <v>0</v>
          </cell>
          <cell r="E256">
            <v>0</v>
          </cell>
          <cell r="F256">
            <v>0</v>
          </cell>
        </row>
        <row r="257">
          <cell r="B257">
            <v>0</v>
          </cell>
          <cell r="C257">
            <v>0</v>
          </cell>
          <cell r="D257">
            <v>0</v>
          </cell>
          <cell r="E257">
            <v>0</v>
          </cell>
          <cell r="F257">
            <v>0</v>
          </cell>
        </row>
        <row r="258">
          <cell r="B258">
            <v>0</v>
          </cell>
          <cell r="C258">
            <v>0</v>
          </cell>
          <cell r="D258">
            <v>0</v>
          </cell>
          <cell r="E258">
            <v>0</v>
          </cell>
          <cell r="F258">
            <v>0</v>
          </cell>
        </row>
        <row r="259">
          <cell r="B259">
            <v>0</v>
          </cell>
          <cell r="C259">
            <v>0</v>
          </cell>
          <cell r="D259">
            <v>0</v>
          </cell>
          <cell r="E259">
            <v>0</v>
          </cell>
          <cell r="F259">
            <v>0</v>
          </cell>
        </row>
        <row r="260">
          <cell r="B260">
            <v>0</v>
          </cell>
          <cell r="C260">
            <v>0</v>
          </cell>
          <cell r="D260">
            <v>0</v>
          </cell>
          <cell r="E260">
            <v>0</v>
          </cell>
          <cell r="F260">
            <v>0</v>
          </cell>
        </row>
        <row r="261">
          <cell r="B261">
            <v>0</v>
          </cell>
          <cell r="C261">
            <v>0</v>
          </cell>
          <cell r="D261">
            <v>0</v>
          </cell>
          <cell r="E261">
            <v>0</v>
          </cell>
          <cell r="F261">
            <v>0</v>
          </cell>
        </row>
        <row r="262">
          <cell r="B262">
            <v>0</v>
          </cell>
          <cell r="C262">
            <v>0</v>
          </cell>
          <cell r="D262">
            <v>0</v>
          </cell>
          <cell r="E262">
            <v>0</v>
          </cell>
          <cell r="F262">
            <v>0</v>
          </cell>
        </row>
        <row r="263">
          <cell r="B263">
            <v>0</v>
          </cell>
          <cell r="C263">
            <v>0</v>
          </cell>
          <cell r="D263">
            <v>0</v>
          </cell>
          <cell r="E263">
            <v>0</v>
          </cell>
          <cell r="F263">
            <v>0</v>
          </cell>
        </row>
        <row r="264">
          <cell r="B264">
            <v>0</v>
          </cell>
          <cell r="C264">
            <v>0</v>
          </cell>
          <cell r="D264">
            <v>0</v>
          </cell>
          <cell r="E264">
            <v>0</v>
          </cell>
          <cell r="F264">
            <v>0</v>
          </cell>
        </row>
        <row r="265">
          <cell r="B265">
            <v>0</v>
          </cell>
          <cell r="C265">
            <v>0</v>
          </cell>
          <cell r="D265">
            <v>0</v>
          </cell>
          <cell r="E265">
            <v>0</v>
          </cell>
          <cell r="F265">
            <v>0</v>
          </cell>
        </row>
        <row r="266">
          <cell r="B266">
            <v>0</v>
          </cell>
          <cell r="C266">
            <v>0</v>
          </cell>
          <cell r="D266">
            <v>0</v>
          </cell>
          <cell r="E266">
            <v>0</v>
          </cell>
          <cell r="F266">
            <v>0</v>
          </cell>
        </row>
        <row r="267">
          <cell r="B267">
            <v>0</v>
          </cell>
          <cell r="C267">
            <v>0</v>
          </cell>
          <cell r="D267">
            <v>0</v>
          </cell>
          <cell r="E267">
            <v>0</v>
          </cell>
          <cell r="F267">
            <v>0</v>
          </cell>
        </row>
        <row r="268">
          <cell r="B268">
            <v>0</v>
          </cell>
          <cell r="C268">
            <v>0</v>
          </cell>
          <cell r="D268">
            <v>0</v>
          </cell>
          <cell r="E268">
            <v>0</v>
          </cell>
          <cell r="F268">
            <v>0</v>
          </cell>
        </row>
        <row r="269">
          <cell r="B269">
            <v>0</v>
          </cell>
          <cell r="C269">
            <v>0</v>
          </cell>
          <cell r="D269">
            <v>0</v>
          </cell>
          <cell r="E269">
            <v>0</v>
          </cell>
          <cell r="F269">
            <v>0</v>
          </cell>
        </row>
        <row r="270">
          <cell r="B270">
            <v>0</v>
          </cell>
          <cell r="C270">
            <v>0</v>
          </cell>
          <cell r="D270">
            <v>0</v>
          </cell>
          <cell r="E270">
            <v>0</v>
          </cell>
          <cell r="F270">
            <v>0</v>
          </cell>
        </row>
        <row r="271">
          <cell r="B271">
            <v>0</v>
          </cell>
          <cell r="C271">
            <v>0</v>
          </cell>
          <cell r="D271">
            <v>0</v>
          </cell>
          <cell r="E271">
            <v>0</v>
          </cell>
          <cell r="F271">
            <v>0</v>
          </cell>
        </row>
        <row r="272">
          <cell r="B272">
            <v>0</v>
          </cell>
          <cell r="C272">
            <v>0</v>
          </cell>
          <cell r="D272">
            <v>0</v>
          </cell>
          <cell r="E272">
            <v>0</v>
          </cell>
          <cell r="F272">
            <v>0</v>
          </cell>
        </row>
        <row r="273">
          <cell r="B273">
            <v>0</v>
          </cell>
          <cell r="C273">
            <v>0</v>
          </cell>
          <cell r="D273">
            <v>0</v>
          </cell>
          <cell r="E273">
            <v>0</v>
          </cell>
          <cell r="F273">
            <v>0</v>
          </cell>
        </row>
        <row r="274">
          <cell r="B274">
            <v>0</v>
          </cell>
          <cell r="C274">
            <v>0</v>
          </cell>
          <cell r="D274">
            <v>0</v>
          </cell>
          <cell r="E274">
            <v>0</v>
          </cell>
          <cell r="F274">
            <v>0</v>
          </cell>
        </row>
        <row r="275">
          <cell r="B275">
            <v>0</v>
          </cell>
          <cell r="C275">
            <v>0</v>
          </cell>
          <cell r="D275">
            <v>0</v>
          </cell>
          <cell r="E275">
            <v>0</v>
          </cell>
          <cell r="F275">
            <v>0</v>
          </cell>
        </row>
        <row r="276">
          <cell r="B276">
            <v>0</v>
          </cell>
          <cell r="C276">
            <v>0</v>
          </cell>
          <cell r="D276">
            <v>0</v>
          </cell>
          <cell r="E276">
            <v>0</v>
          </cell>
          <cell r="F276">
            <v>0</v>
          </cell>
        </row>
        <row r="277">
          <cell r="B277">
            <v>0</v>
          </cell>
          <cell r="C277">
            <v>0</v>
          </cell>
          <cell r="D277">
            <v>0</v>
          </cell>
          <cell r="E277">
            <v>0</v>
          </cell>
          <cell r="F277">
            <v>0</v>
          </cell>
        </row>
        <row r="278">
          <cell r="B278">
            <v>0</v>
          </cell>
          <cell r="C278">
            <v>0</v>
          </cell>
          <cell r="D278">
            <v>0</v>
          </cell>
          <cell r="E278">
            <v>0</v>
          </cell>
          <cell r="F278">
            <v>0</v>
          </cell>
        </row>
        <row r="279">
          <cell r="B279">
            <v>0</v>
          </cell>
          <cell r="C279">
            <v>0</v>
          </cell>
          <cell r="D279">
            <v>0</v>
          </cell>
          <cell r="E279">
            <v>0</v>
          </cell>
          <cell r="F279">
            <v>0</v>
          </cell>
        </row>
        <row r="280">
          <cell r="B280">
            <v>0</v>
          </cell>
          <cell r="C280">
            <v>0</v>
          </cell>
          <cell r="D280">
            <v>0</v>
          </cell>
          <cell r="E280">
            <v>0</v>
          </cell>
          <cell r="F280">
            <v>0</v>
          </cell>
        </row>
        <row r="281">
          <cell r="B281">
            <v>0</v>
          </cell>
          <cell r="C281">
            <v>0</v>
          </cell>
          <cell r="D281">
            <v>0</v>
          </cell>
          <cell r="E281">
            <v>0</v>
          </cell>
          <cell r="F281">
            <v>0</v>
          </cell>
        </row>
        <row r="282">
          <cell r="B282">
            <v>0</v>
          </cell>
          <cell r="C282">
            <v>0</v>
          </cell>
          <cell r="D282">
            <v>0</v>
          </cell>
          <cell r="E282">
            <v>0</v>
          </cell>
          <cell r="F282">
            <v>0</v>
          </cell>
        </row>
        <row r="283">
          <cell r="B283">
            <v>0</v>
          </cell>
          <cell r="C283">
            <v>0</v>
          </cell>
          <cell r="D283">
            <v>0</v>
          </cell>
          <cell r="E283">
            <v>0</v>
          </cell>
          <cell r="F283">
            <v>0</v>
          </cell>
        </row>
        <row r="284">
          <cell r="B284">
            <v>0</v>
          </cell>
          <cell r="C284">
            <v>0</v>
          </cell>
          <cell r="D284">
            <v>0</v>
          </cell>
          <cell r="E284">
            <v>0</v>
          </cell>
          <cell r="F284">
            <v>0</v>
          </cell>
        </row>
        <row r="285">
          <cell r="B285">
            <v>0</v>
          </cell>
          <cell r="C285">
            <v>0</v>
          </cell>
          <cell r="D285">
            <v>0</v>
          </cell>
          <cell r="E285">
            <v>0</v>
          </cell>
          <cell r="F285">
            <v>0</v>
          </cell>
        </row>
        <row r="286">
          <cell r="B286">
            <v>0</v>
          </cell>
          <cell r="C286">
            <v>0</v>
          </cell>
          <cell r="D286">
            <v>0</v>
          </cell>
          <cell r="E286">
            <v>0</v>
          </cell>
          <cell r="F286">
            <v>0</v>
          </cell>
        </row>
        <row r="287">
          <cell r="B287">
            <v>0</v>
          </cell>
          <cell r="C287">
            <v>0</v>
          </cell>
          <cell r="D287">
            <v>0</v>
          </cell>
          <cell r="E287">
            <v>0</v>
          </cell>
          <cell r="F287">
            <v>0</v>
          </cell>
        </row>
        <row r="288">
          <cell r="B288">
            <v>0</v>
          </cell>
          <cell r="C288">
            <v>0</v>
          </cell>
          <cell r="D288">
            <v>0</v>
          </cell>
          <cell r="E288">
            <v>0</v>
          </cell>
          <cell r="F288">
            <v>0</v>
          </cell>
        </row>
        <row r="289">
          <cell r="B289">
            <v>0</v>
          </cell>
          <cell r="C289">
            <v>0</v>
          </cell>
          <cell r="D289">
            <v>0</v>
          </cell>
          <cell r="E289">
            <v>0</v>
          </cell>
          <cell r="F289">
            <v>0</v>
          </cell>
        </row>
        <row r="290">
          <cell r="B290">
            <v>0</v>
          </cell>
          <cell r="C290">
            <v>0</v>
          </cell>
          <cell r="D290">
            <v>0</v>
          </cell>
          <cell r="E290">
            <v>0</v>
          </cell>
          <cell r="F290">
            <v>0</v>
          </cell>
        </row>
        <row r="291">
          <cell r="B291">
            <v>0</v>
          </cell>
          <cell r="C291">
            <v>0</v>
          </cell>
          <cell r="D291">
            <v>0</v>
          </cell>
          <cell r="E291">
            <v>0</v>
          </cell>
          <cell r="F291">
            <v>0</v>
          </cell>
        </row>
        <row r="292">
          <cell r="B292">
            <v>0</v>
          </cell>
          <cell r="C292">
            <v>0</v>
          </cell>
          <cell r="D292">
            <v>0</v>
          </cell>
          <cell r="E292">
            <v>0</v>
          </cell>
          <cell r="F292">
            <v>0</v>
          </cell>
        </row>
        <row r="293">
          <cell r="B293">
            <v>0</v>
          </cell>
          <cell r="C293">
            <v>0</v>
          </cell>
          <cell r="D293">
            <v>0</v>
          </cell>
          <cell r="E293">
            <v>0</v>
          </cell>
          <cell r="F293">
            <v>0</v>
          </cell>
        </row>
        <row r="294">
          <cell r="B294">
            <v>0</v>
          </cell>
          <cell r="C294">
            <v>0</v>
          </cell>
          <cell r="D294">
            <v>0</v>
          </cell>
          <cell r="E294">
            <v>0</v>
          </cell>
          <cell r="F294">
            <v>0</v>
          </cell>
        </row>
        <row r="295">
          <cell r="B295">
            <v>0</v>
          </cell>
          <cell r="C295">
            <v>0</v>
          </cell>
          <cell r="D295">
            <v>0</v>
          </cell>
          <cell r="E295">
            <v>0</v>
          </cell>
          <cell r="F295">
            <v>0</v>
          </cell>
        </row>
        <row r="296">
          <cell r="B296">
            <v>0</v>
          </cell>
          <cell r="C296">
            <v>0</v>
          </cell>
          <cell r="D296">
            <v>0</v>
          </cell>
          <cell r="E296">
            <v>0</v>
          </cell>
          <cell r="F296">
            <v>0</v>
          </cell>
        </row>
        <row r="297">
          <cell r="B297">
            <v>0</v>
          </cell>
          <cell r="C297">
            <v>0</v>
          </cell>
          <cell r="D297">
            <v>0</v>
          </cell>
          <cell r="E297">
            <v>0</v>
          </cell>
          <cell r="F297">
            <v>0</v>
          </cell>
        </row>
        <row r="298">
          <cell r="B298">
            <v>0</v>
          </cell>
          <cell r="C298">
            <v>0</v>
          </cell>
          <cell r="D298">
            <v>0</v>
          </cell>
          <cell r="E298">
            <v>0</v>
          </cell>
          <cell r="F298">
            <v>0</v>
          </cell>
        </row>
        <row r="299">
          <cell r="B299">
            <v>0</v>
          </cell>
          <cell r="C299">
            <v>0</v>
          </cell>
          <cell r="D299">
            <v>0</v>
          </cell>
          <cell r="E299">
            <v>0</v>
          </cell>
          <cell r="F299">
            <v>0</v>
          </cell>
        </row>
        <row r="300">
          <cell r="B300">
            <v>0</v>
          </cell>
          <cell r="C300">
            <v>0</v>
          </cell>
          <cell r="D300">
            <v>0</v>
          </cell>
          <cell r="E300">
            <v>0</v>
          </cell>
          <cell r="F300">
            <v>0</v>
          </cell>
        </row>
        <row r="301">
          <cell r="B301">
            <v>0</v>
          </cell>
          <cell r="C301">
            <v>0</v>
          </cell>
          <cell r="D301">
            <v>0</v>
          </cell>
          <cell r="E301">
            <v>0</v>
          </cell>
          <cell r="F301">
            <v>0</v>
          </cell>
        </row>
        <row r="302">
          <cell r="B302">
            <v>0</v>
          </cell>
          <cell r="C302">
            <v>0</v>
          </cell>
          <cell r="D302">
            <v>0</v>
          </cell>
          <cell r="E302">
            <v>0</v>
          </cell>
          <cell r="F302">
            <v>0</v>
          </cell>
        </row>
        <row r="303">
          <cell r="B303">
            <v>0</v>
          </cell>
          <cell r="C303">
            <v>0</v>
          </cell>
          <cell r="D303">
            <v>0</v>
          </cell>
          <cell r="E303">
            <v>0</v>
          </cell>
          <cell r="F303">
            <v>0</v>
          </cell>
        </row>
        <row r="304">
          <cell r="B304">
            <v>0</v>
          </cell>
          <cell r="C304">
            <v>0</v>
          </cell>
          <cell r="D304">
            <v>0</v>
          </cell>
          <cell r="E304">
            <v>0</v>
          </cell>
          <cell r="F304">
            <v>0</v>
          </cell>
        </row>
        <row r="305">
          <cell r="B305">
            <v>0</v>
          </cell>
          <cell r="C305">
            <v>0</v>
          </cell>
          <cell r="D305">
            <v>0</v>
          </cell>
          <cell r="E305">
            <v>0</v>
          </cell>
          <cell r="F305">
            <v>0</v>
          </cell>
        </row>
        <row r="306">
          <cell r="B306">
            <v>0</v>
          </cell>
          <cell r="C306">
            <v>0</v>
          </cell>
          <cell r="D306">
            <v>0</v>
          </cell>
          <cell r="E306">
            <v>0</v>
          </cell>
          <cell r="F306">
            <v>0</v>
          </cell>
        </row>
        <row r="307">
          <cell r="B307">
            <v>0</v>
          </cell>
          <cell r="C307">
            <v>0</v>
          </cell>
          <cell r="D307">
            <v>0</v>
          </cell>
          <cell r="E307">
            <v>0</v>
          </cell>
          <cell r="F307">
            <v>0</v>
          </cell>
        </row>
        <row r="308">
          <cell r="B308">
            <v>0</v>
          </cell>
          <cell r="C308">
            <v>0</v>
          </cell>
          <cell r="D308">
            <v>0</v>
          </cell>
          <cell r="E308">
            <v>0</v>
          </cell>
          <cell r="F308">
            <v>0</v>
          </cell>
        </row>
        <row r="309">
          <cell r="B309">
            <v>0</v>
          </cell>
          <cell r="C309">
            <v>0</v>
          </cell>
          <cell r="D309">
            <v>0</v>
          </cell>
          <cell r="E309">
            <v>0</v>
          </cell>
          <cell r="F309">
            <v>0</v>
          </cell>
        </row>
        <row r="310">
          <cell r="B310">
            <v>0</v>
          </cell>
          <cell r="C310">
            <v>0</v>
          </cell>
          <cell r="D310">
            <v>0</v>
          </cell>
          <cell r="E310">
            <v>0</v>
          </cell>
          <cell r="F310">
            <v>0</v>
          </cell>
        </row>
        <row r="311">
          <cell r="B311">
            <v>0</v>
          </cell>
          <cell r="C311">
            <v>0</v>
          </cell>
          <cell r="D311">
            <v>0</v>
          </cell>
          <cell r="E311">
            <v>0</v>
          </cell>
          <cell r="F311">
            <v>0</v>
          </cell>
        </row>
        <row r="312">
          <cell r="B312">
            <v>0</v>
          </cell>
          <cell r="C312">
            <v>0</v>
          </cell>
          <cell r="D312">
            <v>0</v>
          </cell>
          <cell r="E312">
            <v>0</v>
          </cell>
          <cell r="F312">
            <v>0</v>
          </cell>
        </row>
        <row r="313">
          <cell r="B313">
            <v>0</v>
          </cell>
          <cell r="C313">
            <v>0</v>
          </cell>
          <cell r="D313">
            <v>0</v>
          </cell>
          <cell r="E313">
            <v>0</v>
          </cell>
          <cell r="F313">
            <v>0</v>
          </cell>
        </row>
        <row r="314">
          <cell r="B314">
            <v>0</v>
          </cell>
          <cell r="C314">
            <v>0</v>
          </cell>
          <cell r="D314">
            <v>0</v>
          </cell>
          <cell r="E314">
            <v>0</v>
          </cell>
          <cell r="F314">
            <v>0</v>
          </cell>
        </row>
        <row r="315">
          <cell r="B315">
            <v>0</v>
          </cell>
          <cell r="C315">
            <v>0</v>
          </cell>
          <cell r="D315">
            <v>0</v>
          </cell>
          <cell r="E315">
            <v>0</v>
          </cell>
          <cell r="F315">
            <v>0</v>
          </cell>
        </row>
        <row r="316">
          <cell r="B316">
            <v>0</v>
          </cell>
          <cell r="C316">
            <v>0</v>
          </cell>
          <cell r="D316">
            <v>0</v>
          </cell>
          <cell r="E316">
            <v>0</v>
          </cell>
          <cell r="F316">
            <v>0</v>
          </cell>
        </row>
        <row r="317">
          <cell r="B317">
            <v>0</v>
          </cell>
          <cell r="C317">
            <v>0</v>
          </cell>
          <cell r="D317">
            <v>0</v>
          </cell>
          <cell r="E317">
            <v>0</v>
          </cell>
          <cell r="F317">
            <v>0</v>
          </cell>
        </row>
        <row r="318">
          <cell r="B318">
            <v>0</v>
          </cell>
          <cell r="C318">
            <v>0</v>
          </cell>
          <cell r="D318">
            <v>0</v>
          </cell>
          <cell r="E318">
            <v>0</v>
          </cell>
          <cell r="F318">
            <v>0</v>
          </cell>
        </row>
        <row r="319">
          <cell r="B319">
            <v>0</v>
          </cell>
          <cell r="C319">
            <v>0</v>
          </cell>
          <cell r="D319">
            <v>0</v>
          </cell>
          <cell r="E319">
            <v>0</v>
          </cell>
          <cell r="F319">
            <v>0</v>
          </cell>
        </row>
        <row r="320">
          <cell r="B320">
            <v>0</v>
          </cell>
          <cell r="C320">
            <v>0</v>
          </cell>
          <cell r="D320">
            <v>0</v>
          </cell>
          <cell r="E320">
            <v>0</v>
          </cell>
          <cell r="F320">
            <v>0</v>
          </cell>
        </row>
        <row r="321">
          <cell r="B321">
            <v>0</v>
          </cell>
          <cell r="C321">
            <v>0</v>
          </cell>
          <cell r="D321">
            <v>0</v>
          </cell>
          <cell r="E321">
            <v>0</v>
          </cell>
          <cell r="F321">
            <v>0</v>
          </cell>
        </row>
        <row r="322">
          <cell r="B322">
            <v>0</v>
          </cell>
          <cell r="C322">
            <v>0</v>
          </cell>
          <cell r="D322">
            <v>0</v>
          </cell>
          <cell r="E322">
            <v>0</v>
          </cell>
          <cell r="F322">
            <v>0</v>
          </cell>
        </row>
        <row r="323">
          <cell r="B323">
            <v>0</v>
          </cell>
          <cell r="C323">
            <v>0</v>
          </cell>
          <cell r="D323">
            <v>0</v>
          </cell>
          <cell r="E323">
            <v>0</v>
          </cell>
          <cell r="F323">
            <v>0</v>
          </cell>
        </row>
        <row r="324">
          <cell r="B324">
            <v>0</v>
          </cell>
          <cell r="C324">
            <v>0</v>
          </cell>
          <cell r="D324">
            <v>0</v>
          </cell>
          <cell r="E324">
            <v>0</v>
          </cell>
          <cell r="F324">
            <v>0</v>
          </cell>
        </row>
        <row r="325">
          <cell r="B325">
            <v>0</v>
          </cell>
          <cell r="C325">
            <v>0</v>
          </cell>
          <cell r="D325">
            <v>0</v>
          </cell>
          <cell r="E325">
            <v>0</v>
          </cell>
          <cell r="F325">
            <v>0</v>
          </cell>
        </row>
        <row r="326">
          <cell r="B326">
            <v>0</v>
          </cell>
          <cell r="C326">
            <v>0</v>
          </cell>
          <cell r="D326">
            <v>0</v>
          </cell>
          <cell r="E326">
            <v>0</v>
          </cell>
          <cell r="F326">
            <v>0</v>
          </cell>
        </row>
        <row r="327">
          <cell r="B327">
            <v>0</v>
          </cell>
          <cell r="C327">
            <v>0</v>
          </cell>
          <cell r="D327">
            <v>0</v>
          </cell>
          <cell r="E327">
            <v>0</v>
          </cell>
          <cell r="F327">
            <v>0</v>
          </cell>
        </row>
        <row r="328">
          <cell r="B328">
            <v>0</v>
          </cell>
          <cell r="C328">
            <v>0</v>
          </cell>
          <cell r="D328">
            <v>0</v>
          </cell>
          <cell r="E328">
            <v>0</v>
          </cell>
          <cell r="F328">
            <v>0</v>
          </cell>
        </row>
        <row r="329">
          <cell r="B329">
            <v>0</v>
          </cell>
          <cell r="C329">
            <v>0</v>
          </cell>
          <cell r="D329">
            <v>0</v>
          </cell>
          <cell r="E329">
            <v>0</v>
          </cell>
          <cell r="F329">
            <v>0</v>
          </cell>
        </row>
        <row r="330">
          <cell r="B330">
            <v>0</v>
          </cell>
          <cell r="C330">
            <v>0</v>
          </cell>
          <cell r="D330">
            <v>0</v>
          </cell>
          <cell r="E330">
            <v>0</v>
          </cell>
          <cell r="F330">
            <v>0</v>
          </cell>
        </row>
        <row r="331">
          <cell r="B331">
            <v>0</v>
          </cell>
          <cell r="C331">
            <v>0</v>
          </cell>
          <cell r="D331">
            <v>0</v>
          </cell>
          <cell r="E331">
            <v>0</v>
          </cell>
          <cell r="F331">
            <v>0</v>
          </cell>
        </row>
        <row r="332">
          <cell r="B332">
            <v>0</v>
          </cell>
          <cell r="C332">
            <v>0</v>
          </cell>
          <cell r="D332">
            <v>0</v>
          </cell>
          <cell r="E332">
            <v>0</v>
          </cell>
          <cell r="F332">
            <v>0</v>
          </cell>
        </row>
        <row r="333">
          <cell r="B333">
            <v>0</v>
          </cell>
          <cell r="C333">
            <v>0</v>
          </cell>
          <cell r="D333">
            <v>0</v>
          </cell>
          <cell r="E333">
            <v>0</v>
          </cell>
          <cell r="F333">
            <v>0</v>
          </cell>
        </row>
        <row r="334">
          <cell r="B334">
            <v>0</v>
          </cell>
          <cell r="C334">
            <v>0</v>
          </cell>
          <cell r="D334">
            <v>0</v>
          </cell>
          <cell r="E334">
            <v>0</v>
          </cell>
          <cell r="F334">
            <v>0</v>
          </cell>
        </row>
        <row r="335">
          <cell r="B335">
            <v>0</v>
          </cell>
          <cell r="C335">
            <v>0</v>
          </cell>
          <cell r="D335">
            <v>0</v>
          </cell>
          <cell r="E335">
            <v>0</v>
          </cell>
          <cell r="F335">
            <v>0</v>
          </cell>
        </row>
        <row r="336">
          <cell r="B336">
            <v>0</v>
          </cell>
          <cell r="C336">
            <v>0</v>
          </cell>
          <cell r="D336">
            <v>0</v>
          </cell>
          <cell r="E336">
            <v>0</v>
          </cell>
          <cell r="F336">
            <v>0</v>
          </cell>
        </row>
        <row r="337">
          <cell r="B337">
            <v>0</v>
          </cell>
          <cell r="C337">
            <v>0</v>
          </cell>
          <cell r="D337">
            <v>0</v>
          </cell>
          <cell r="E337">
            <v>0</v>
          </cell>
          <cell r="F337">
            <v>0</v>
          </cell>
        </row>
        <row r="338">
          <cell r="B338">
            <v>0</v>
          </cell>
          <cell r="C338">
            <v>0</v>
          </cell>
          <cell r="D338">
            <v>0</v>
          </cell>
          <cell r="E338">
            <v>0</v>
          </cell>
          <cell r="F338">
            <v>0</v>
          </cell>
        </row>
        <row r="339">
          <cell r="B339">
            <v>0</v>
          </cell>
          <cell r="C339">
            <v>0</v>
          </cell>
          <cell r="D339">
            <v>0</v>
          </cell>
          <cell r="E339">
            <v>0</v>
          </cell>
          <cell r="F339">
            <v>0</v>
          </cell>
        </row>
        <row r="340">
          <cell r="B340">
            <v>0</v>
          </cell>
          <cell r="C340">
            <v>0</v>
          </cell>
          <cell r="D340">
            <v>0</v>
          </cell>
          <cell r="E340">
            <v>0</v>
          </cell>
          <cell r="F340">
            <v>0</v>
          </cell>
        </row>
        <row r="341">
          <cell r="B341">
            <v>0</v>
          </cell>
          <cell r="C341">
            <v>0</v>
          </cell>
          <cell r="D341">
            <v>0</v>
          </cell>
          <cell r="E341">
            <v>0</v>
          </cell>
          <cell r="F341">
            <v>0</v>
          </cell>
        </row>
        <row r="342">
          <cell r="B342">
            <v>0</v>
          </cell>
          <cell r="C342">
            <v>0</v>
          </cell>
          <cell r="D342">
            <v>0</v>
          </cell>
          <cell r="E342">
            <v>0</v>
          </cell>
          <cell r="F342">
            <v>0</v>
          </cell>
        </row>
        <row r="343">
          <cell r="B343">
            <v>0</v>
          </cell>
          <cell r="C343">
            <v>0</v>
          </cell>
          <cell r="D343">
            <v>0</v>
          </cell>
          <cell r="E343">
            <v>0</v>
          </cell>
          <cell r="F343">
            <v>0</v>
          </cell>
        </row>
        <row r="344">
          <cell r="B344">
            <v>0</v>
          </cell>
          <cell r="C344">
            <v>0</v>
          </cell>
          <cell r="D344">
            <v>0</v>
          </cell>
          <cell r="E344">
            <v>0</v>
          </cell>
          <cell r="F344">
            <v>0</v>
          </cell>
        </row>
        <row r="345">
          <cell r="B345">
            <v>0</v>
          </cell>
          <cell r="C345">
            <v>0</v>
          </cell>
          <cell r="D345">
            <v>0</v>
          </cell>
          <cell r="E345">
            <v>0</v>
          </cell>
          <cell r="F345">
            <v>0</v>
          </cell>
        </row>
        <row r="346">
          <cell r="B346">
            <v>0</v>
          </cell>
          <cell r="C346">
            <v>0</v>
          </cell>
          <cell r="D346">
            <v>0</v>
          </cell>
          <cell r="E346">
            <v>0</v>
          </cell>
          <cell r="F346">
            <v>0</v>
          </cell>
        </row>
        <row r="347">
          <cell r="B347">
            <v>0</v>
          </cell>
          <cell r="C347">
            <v>0</v>
          </cell>
          <cell r="D347">
            <v>0</v>
          </cell>
          <cell r="E347">
            <v>0</v>
          </cell>
          <cell r="F347">
            <v>0</v>
          </cell>
        </row>
        <row r="348">
          <cell r="B348">
            <v>0</v>
          </cell>
          <cell r="C348">
            <v>0</v>
          </cell>
          <cell r="D348">
            <v>0</v>
          </cell>
          <cell r="E348">
            <v>0</v>
          </cell>
          <cell r="F348">
            <v>0</v>
          </cell>
        </row>
        <row r="349">
          <cell r="B349">
            <v>0</v>
          </cell>
          <cell r="C349">
            <v>0</v>
          </cell>
          <cell r="D349">
            <v>0</v>
          </cell>
          <cell r="E349">
            <v>0</v>
          </cell>
          <cell r="F349">
            <v>0</v>
          </cell>
        </row>
        <row r="350">
          <cell r="B350">
            <v>0</v>
          </cell>
          <cell r="C350">
            <v>0</v>
          </cell>
          <cell r="D350">
            <v>0</v>
          </cell>
          <cell r="E350">
            <v>0</v>
          </cell>
          <cell r="F350">
            <v>0</v>
          </cell>
        </row>
        <row r="351">
          <cell r="B351">
            <v>0</v>
          </cell>
          <cell r="C351">
            <v>0</v>
          </cell>
          <cell r="D351">
            <v>0</v>
          </cell>
          <cell r="E351">
            <v>0</v>
          </cell>
          <cell r="F351">
            <v>0</v>
          </cell>
        </row>
        <row r="352">
          <cell r="B352">
            <v>0</v>
          </cell>
          <cell r="C352">
            <v>0</v>
          </cell>
          <cell r="D352">
            <v>0</v>
          </cell>
          <cell r="E352">
            <v>0</v>
          </cell>
          <cell r="F352">
            <v>0</v>
          </cell>
        </row>
        <row r="353">
          <cell r="B353">
            <v>0</v>
          </cell>
          <cell r="C353">
            <v>0</v>
          </cell>
          <cell r="D353">
            <v>0</v>
          </cell>
          <cell r="E353">
            <v>0</v>
          </cell>
          <cell r="F353">
            <v>0</v>
          </cell>
        </row>
        <row r="354">
          <cell r="B354">
            <v>0</v>
          </cell>
          <cell r="C354">
            <v>0</v>
          </cell>
          <cell r="D354">
            <v>0</v>
          </cell>
          <cell r="E354">
            <v>0</v>
          </cell>
          <cell r="F354">
            <v>0</v>
          </cell>
        </row>
        <row r="355">
          <cell r="B355">
            <v>0</v>
          </cell>
          <cell r="C355">
            <v>0</v>
          </cell>
          <cell r="D355">
            <v>0</v>
          </cell>
          <cell r="E355">
            <v>0</v>
          </cell>
          <cell r="F355">
            <v>0</v>
          </cell>
        </row>
        <row r="356">
          <cell r="B356">
            <v>0</v>
          </cell>
          <cell r="C356">
            <v>0</v>
          </cell>
          <cell r="D356">
            <v>0</v>
          </cell>
          <cell r="E356">
            <v>0</v>
          </cell>
          <cell r="F356">
            <v>0</v>
          </cell>
        </row>
        <row r="357">
          <cell r="B357">
            <v>0</v>
          </cell>
          <cell r="C357">
            <v>0</v>
          </cell>
          <cell r="D357">
            <v>0</v>
          </cell>
          <cell r="E357">
            <v>0</v>
          </cell>
          <cell r="F357">
            <v>0</v>
          </cell>
        </row>
        <row r="358">
          <cell r="B358">
            <v>0</v>
          </cell>
          <cell r="C358">
            <v>0</v>
          </cell>
          <cell r="D358">
            <v>0</v>
          </cell>
          <cell r="E358">
            <v>0</v>
          </cell>
          <cell r="F358">
            <v>0</v>
          </cell>
        </row>
        <row r="359">
          <cell r="B359">
            <v>0</v>
          </cell>
          <cell r="C359">
            <v>0</v>
          </cell>
          <cell r="D359">
            <v>0</v>
          </cell>
          <cell r="E359">
            <v>0</v>
          </cell>
          <cell r="F359">
            <v>0</v>
          </cell>
        </row>
        <row r="360">
          <cell r="B360">
            <v>0</v>
          </cell>
          <cell r="C360">
            <v>0</v>
          </cell>
          <cell r="D360">
            <v>0</v>
          </cell>
          <cell r="E360">
            <v>0</v>
          </cell>
          <cell r="F360">
            <v>0</v>
          </cell>
        </row>
        <row r="361">
          <cell r="B361">
            <v>0</v>
          </cell>
          <cell r="C361">
            <v>0</v>
          </cell>
          <cell r="D361">
            <v>0</v>
          </cell>
          <cell r="E361">
            <v>0</v>
          </cell>
          <cell r="F361">
            <v>0</v>
          </cell>
        </row>
        <row r="362">
          <cell r="B362">
            <v>0</v>
          </cell>
          <cell r="C362">
            <v>0</v>
          </cell>
          <cell r="D362">
            <v>0</v>
          </cell>
          <cell r="E362">
            <v>0</v>
          </cell>
          <cell r="F362">
            <v>0</v>
          </cell>
        </row>
        <row r="363">
          <cell r="B363">
            <v>0</v>
          </cell>
          <cell r="C363">
            <v>0</v>
          </cell>
          <cell r="D363">
            <v>0</v>
          </cell>
          <cell r="E363">
            <v>0</v>
          </cell>
          <cell r="F363">
            <v>0</v>
          </cell>
        </row>
        <row r="364">
          <cell r="B364">
            <v>0</v>
          </cell>
          <cell r="C364">
            <v>0</v>
          </cell>
          <cell r="D364">
            <v>0</v>
          </cell>
          <cell r="E364">
            <v>0</v>
          </cell>
          <cell r="F364">
            <v>0</v>
          </cell>
        </row>
        <row r="365">
          <cell r="B365">
            <v>0</v>
          </cell>
          <cell r="C365">
            <v>0</v>
          </cell>
          <cell r="D365">
            <v>0</v>
          </cell>
          <cell r="E365">
            <v>0</v>
          </cell>
          <cell r="F365">
            <v>0</v>
          </cell>
        </row>
        <row r="366">
          <cell r="B366">
            <v>0</v>
          </cell>
          <cell r="C366">
            <v>0</v>
          </cell>
          <cell r="D366">
            <v>0</v>
          </cell>
          <cell r="E366">
            <v>0</v>
          </cell>
          <cell r="F366">
            <v>0</v>
          </cell>
        </row>
        <row r="367">
          <cell r="B367">
            <v>0</v>
          </cell>
          <cell r="C367">
            <v>0</v>
          </cell>
          <cell r="D367">
            <v>0</v>
          </cell>
          <cell r="E367">
            <v>0</v>
          </cell>
          <cell r="F367">
            <v>0</v>
          </cell>
        </row>
        <row r="368">
          <cell r="B368">
            <v>0</v>
          </cell>
          <cell r="C368">
            <v>0</v>
          </cell>
          <cell r="D368">
            <v>0</v>
          </cell>
          <cell r="E368">
            <v>0</v>
          </cell>
          <cell r="F368">
            <v>0</v>
          </cell>
        </row>
        <row r="369">
          <cell r="B369">
            <v>0</v>
          </cell>
          <cell r="C369">
            <v>0</v>
          </cell>
          <cell r="D369">
            <v>0</v>
          </cell>
          <cell r="E369">
            <v>0</v>
          </cell>
          <cell r="F369">
            <v>0</v>
          </cell>
        </row>
        <row r="370">
          <cell r="B370">
            <v>0</v>
          </cell>
          <cell r="C370">
            <v>0</v>
          </cell>
          <cell r="D370">
            <v>0</v>
          </cell>
          <cell r="E370">
            <v>0</v>
          </cell>
          <cell r="F370">
            <v>0</v>
          </cell>
        </row>
        <row r="371">
          <cell r="B371">
            <v>0</v>
          </cell>
          <cell r="C371">
            <v>0</v>
          </cell>
          <cell r="D371">
            <v>0</v>
          </cell>
          <cell r="E371">
            <v>0</v>
          </cell>
          <cell r="F371">
            <v>0</v>
          </cell>
        </row>
        <row r="372">
          <cell r="B372">
            <v>0</v>
          </cell>
          <cell r="C372">
            <v>0</v>
          </cell>
          <cell r="D372">
            <v>0</v>
          </cell>
          <cell r="E372">
            <v>0</v>
          </cell>
          <cell r="F372">
            <v>0</v>
          </cell>
        </row>
        <row r="373">
          <cell r="B373">
            <v>0</v>
          </cell>
          <cell r="C373">
            <v>0</v>
          </cell>
          <cell r="D373">
            <v>0</v>
          </cell>
          <cell r="E373">
            <v>0</v>
          </cell>
          <cell r="F373">
            <v>0</v>
          </cell>
        </row>
        <row r="374">
          <cell r="B374">
            <v>0</v>
          </cell>
          <cell r="C374">
            <v>0</v>
          </cell>
          <cell r="D374">
            <v>0</v>
          </cell>
          <cell r="E374">
            <v>0</v>
          </cell>
          <cell r="F374">
            <v>0</v>
          </cell>
        </row>
        <row r="375">
          <cell r="B375">
            <v>0</v>
          </cell>
          <cell r="C375">
            <v>0</v>
          </cell>
          <cell r="D375">
            <v>0</v>
          </cell>
          <cell r="E375">
            <v>0</v>
          </cell>
          <cell r="F375">
            <v>0</v>
          </cell>
        </row>
        <row r="376">
          <cell r="B376">
            <v>0</v>
          </cell>
          <cell r="C376">
            <v>0</v>
          </cell>
          <cell r="D376">
            <v>0</v>
          </cell>
          <cell r="E376">
            <v>0</v>
          </cell>
          <cell r="F376">
            <v>0</v>
          </cell>
        </row>
        <row r="377">
          <cell r="B377">
            <v>0</v>
          </cell>
          <cell r="C377">
            <v>0</v>
          </cell>
          <cell r="D377">
            <v>0</v>
          </cell>
          <cell r="E377">
            <v>0</v>
          </cell>
          <cell r="F377">
            <v>0</v>
          </cell>
        </row>
        <row r="378">
          <cell r="B378">
            <v>0</v>
          </cell>
          <cell r="C378">
            <v>0</v>
          </cell>
          <cell r="D378">
            <v>0</v>
          </cell>
          <cell r="E378">
            <v>0</v>
          </cell>
          <cell r="F378">
            <v>0</v>
          </cell>
        </row>
        <row r="379">
          <cell r="B379">
            <v>0</v>
          </cell>
          <cell r="C379">
            <v>0</v>
          </cell>
          <cell r="D379">
            <v>0</v>
          </cell>
          <cell r="E379">
            <v>0</v>
          </cell>
          <cell r="F379">
            <v>0</v>
          </cell>
        </row>
        <row r="380">
          <cell r="B380">
            <v>0</v>
          </cell>
          <cell r="C380">
            <v>0</v>
          </cell>
          <cell r="D380">
            <v>0</v>
          </cell>
          <cell r="E380">
            <v>0</v>
          </cell>
          <cell r="F380">
            <v>0</v>
          </cell>
        </row>
        <row r="381">
          <cell r="B381">
            <v>0</v>
          </cell>
          <cell r="C381">
            <v>0</v>
          </cell>
          <cell r="D381">
            <v>0</v>
          </cell>
          <cell r="E381">
            <v>0</v>
          </cell>
          <cell r="F381">
            <v>0</v>
          </cell>
        </row>
        <row r="382">
          <cell r="B382">
            <v>0</v>
          </cell>
          <cell r="C382">
            <v>0</v>
          </cell>
          <cell r="D382">
            <v>0</v>
          </cell>
          <cell r="E382">
            <v>0</v>
          </cell>
          <cell r="F382">
            <v>0</v>
          </cell>
        </row>
        <row r="383">
          <cell r="B383">
            <v>0</v>
          </cell>
          <cell r="C383">
            <v>0</v>
          </cell>
          <cell r="D383">
            <v>0</v>
          </cell>
          <cell r="E383">
            <v>0</v>
          </cell>
          <cell r="F383">
            <v>0</v>
          </cell>
        </row>
        <row r="384">
          <cell r="B384">
            <v>0</v>
          </cell>
          <cell r="C384">
            <v>0</v>
          </cell>
          <cell r="D384">
            <v>0</v>
          </cell>
          <cell r="E384">
            <v>0</v>
          </cell>
          <cell r="F384">
            <v>0</v>
          </cell>
        </row>
        <row r="385">
          <cell r="B385">
            <v>0</v>
          </cell>
          <cell r="C385">
            <v>0</v>
          </cell>
          <cell r="D385">
            <v>0</v>
          </cell>
          <cell r="E385">
            <v>0</v>
          </cell>
          <cell r="F385">
            <v>0</v>
          </cell>
        </row>
        <row r="386">
          <cell r="B386">
            <v>0</v>
          </cell>
          <cell r="C386">
            <v>0</v>
          </cell>
          <cell r="D386">
            <v>0</v>
          </cell>
          <cell r="E386">
            <v>0</v>
          </cell>
          <cell r="F386">
            <v>0</v>
          </cell>
        </row>
        <row r="387">
          <cell r="B387">
            <v>0</v>
          </cell>
          <cell r="C387">
            <v>0</v>
          </cell>
          <cell r="D387">
            <v>0</v>
          </cell>
          <cell r="E387">
            <v>0</v>
          </cell>
          <cell r="F387">
            <v>0</v>
          </cell>
        </row>
        <row r="388">
          <cell r="B388">
            <v>0</v>
          </cell>
          <cell r="C388">
            <v>0</v>
          </cell>
          <cell r="D388">
            <v>0</v>
          </cell>
          <cell r="E388">
            <v>0</v>
          </cell>
          <cell r="F388">
            <v>0</v>
          </cell>
        </row>
        <row r="389">
          <cell r="B389">
            <v>0</v>
          </cell>
          <cell r="C389">
            <v>0</v>
          </cell>
          <cell r="D389">
            <v>0</v>
          </cell>
          <cell r="E389">
            <v>0</v>
          </cell>
          <cell r="F389">
            <v>0</v>
          </cell>
        </row>
        <row r="390">
          <cell r="B390">
            <v>0</v>
          </cell>
          <cell r="C390">
            <v>0</v>
          </cell>
          <cell r="D390">
            <v>0</v>
          </cell>
          <cell r="E390">
            <v>0</v>
          </cell>
          <cell r="F390">
            <v>0</v>
          </cell>
        </row>
        <row r="391">
          <cell r="B391">
            <v>0</v>
          </cell>
          <cell r="C391">
            <v>0</v>
          </cell>
          <cell r="D391">
            <v>0</v>
          </cell>
          <cell r="E391">
            <v>0</v>
          </cell>
          <cell r="F391">
            <v>0</v>
          </cell>
        </row>
        <row r="392">
          <cell r="B392">
            <v>0</v>
          </cell>
          <cell r="C392">
            <v>0</v>
          </cell>
          <cell r="D392">
            <v>0</v>
          </cell>
          <cell r="E392">
            <v>0</v>
          </cell>
          <cell r="F392">
            <v>0</v>
          </cell>
        </row>
        <row r="393">
          <cell r="B393">
            <v>0</v>
          </cell>
          <cell r="C393">
            <v>0</v>
          </cell>
          <cell r="D393">
            <v>0</v>
          </cell>
          <cell r="E393">
            <v>0</v>
          </cell>
          <cell r="F393">
            <v>0</v>
          </cell>
        </row>
        <row r="394">
          <cell r="B394">
            <v>0</v>
          </cell>
          <cell r="C394">
            <v>0</v>
          </cell>
          <cell r="D394">
            <v>0</v>
          </cell>
          <cell r="E394">
            <v>0</v>
          </cell>
          <cell r="F394">
            <v>0</v>
          </cell>
        </row>
        <row r="395">
          <cell r="B395">
            <v>0</v>
          </cell>
          <cell r="C395">
            <v>0</v>
          </cell>
          <cell r="D395">
            <v>0</v>
          </cell>
          <cell r="E395">
            <v>0</v>
          </cell>
          <cell r="F395">
            <v>0</v>
          </cell>
        </row>
        <row r="396">
          <cell r="B396">
            <v>0</v>
          </cell>
          <cell r="C396">
            <v>0</v>
          </cell>
          <cell r="D396">
            <v>0</v>
          </cell>
          <cell r="E396">
            <v>0</v>
          </cell>
          <cell r="F396">
            <v>0</v>
          </cell>
        </row>
        <row r="397">
          <cell r="B397">
            <v>0</v>
          </cell>
          <cell r="C397">
            <v>0</v>
          </cell>
          <cell r="D397">
            <v>0</v>
          </cell>
          <cell r="E397">
            <v>0</v>
          </cell>
          <cell r="F397">
            <v>0</v>
          </cell>
        </row>
        <row r="398">
          <cell r="B398">
            <v>0</v>
          </cell>
          <cell r="C398">
            <v>0</v>
          </cell>
          <cell r="D398">
            <v>0</v>
          </cell>
          <cell r="E398">
            <v>0</v>
          </cell>
          <cell r="F398">
            <v>0</v>
          </cell>
        </row>
        <row r="399">
          <cell r="B399">
            <v>0</v>
          </cell>
          <cell r="C399">
            <v>0</v>
          </cell>
          <cell r="D399">
            <v>0</v>
          </cell>
          <cell r="E399">
            <v>0</v>
          </cell>
          <cell r="F399">
            <v>0</v>
          </cell>
        </row>
        <row r="400">
          <cell r="B400">
            <v>0</v>
          </cell>
          <cell r="C400">
            <v>0</v>
          </cell>
          <cell r="D400">
            <v>0</v>
          </cell>
          <cell r="E400">
            <v>0</v>
          </cell>
          <cell r="F400">
            <v>0</v>
          </cell>
        </row>
        <row r="401">
          <cell r="B401">
            <v>0</v>
          </cell>
          <cell r="C401">
            <v>0</v>
          </cell>
          <cell r="D401">
            <v>0</v>
          </cell>
          <cell r="E401">
            <v>0</v>
          </cell>
          <cell r="F401">
            <v>0</v>
          </cell>
        </row>
        <row r="402">
          <cell r="B402">
            <v>0</v>
          </cell>
          <cell r="C402">
            <v>0</v>
          </cell>
          <cell r="D402">
            <v>0</v>
          </cell>
          <cell r="E402">
            <v>0</v>
          </cell>
          <cell r="F402">
            <v>0</v>
          </cell>
        </row>
        <row r="403">
          <cell r="B403">
            <v>0</v>
          </cell>
          <cell r="C403">
            <v>0</v>
          </cell>
          <cell r="D403">
            <v>0</v>
          </cell>
          <cell r="E403">
            <v>0</v>
          </cell>
          <cell r="F403">
            <v>0</v>
          </cell>
        </row>
        <row r="404">
          <cell r="B404">
            <v>0</v>
          </cell>
          <cell r="C404">
            <v>0</v>
          </cell>
          <cell r="D404">
            <v>0</v>
          </cell>
          <cell r="E404">
            <v>0</v>
          </cell>
          <cell r="F404">
            <v>0</v>
          </cell>
        </row>
        <row r="405">
          <cell r="B405">
            <v>0</v>
          </cell>
          <cell r="C405">
            <v>0</v>
          </cell>
          <cell r="D405">
            <v>0</v>
          </cell>
          <cell r="E405">
            <v>0</v>
          </cell>
          <cell r="F405">
            <v>0</v>
          </cell>
        </row>
        <row r="406">
          <cell r="B406">
            <v>0</v>
          </cell>
          <cell r="C406">
            <v>0</v>
          </cell>
          <cell r="D406">
            <v>0</v>
          </cell>
          <cell r="E406">
            <v>0</v>
          </cell>
          <cell r="F406">
            <v>0</v>
          </cell>
        </row>
        <row r="407">
          <cell r="B407">
            <v>0</v>
          </cell>
          <cell r="C407">
            <v>0</v>
          </cell>
          <cell r="D407">
            <v>0</v>
          </cell>
          <cell r="E407">
            <v>0</v>
          </cell>
          <cell r="F407">
            <v>0</v>
          </cell>
        </row>
        <row r="408">
          <cell r="B408">
            <v>0</v>
          </cell>
          <cell r="C408">
            <v>0</v>
          </cell>
          <cell r="D408">
            <v>0</v>
          </cell>
          <cell r="E408">
            <v>0</v>
          </cell>
          <cell r="F408">
            <v>0</v>
          </cell>
        </row>
        <row r="409">
          <cell r="B409">
            <v>0</v>
          </cell>
          <cell r="C409">
            <v>0</v>
          </cell>
          <cell r="D409">
            <v>0</v>
          </cell>
          <cell r="E409">
            <v>0</v>
          </cell>
          <cell r="F409">
            <v>0</v>
          </cell>
        </row>
        <row r="410">
          <cell r="B410">
            <v>0</v>
          </cell>
          <cell r="C410">
            <v>0</v>
          </cell>
          <cell r="D410">
            <v>0</v>
          </cell>
          <cell r="E410">
            <v>0</v>
          </cell>
          <cell r="F410">
            <v>0</v>
          </cell>
        </row>
        <row r="411">
          <cell r="B411">
            <v>0</v>
          </cell>
          <cell r="C411">
            <v>0</v>
          </cell>
          <cell r="D411">
            <v>0</v>
          </cell>
          <cell r="E411">
            <v>0</v>
          </cell>
          <cell r="F411">
            <v>0</v>
          </cell>
        </row>
        <row r="412">
          <cell r="B412">
            <v>0</v>
          </cell>
          <cell r="C412">
            <v>0</v>
          </cell>
          <cell r="D412">
            <v>0</v>
          </cell>
          <cell r="E412">
            <v>0</v>
          </cell>
          <cell r="F412">
            <v>0</v>
          </cell>
        </row>
        <row r="413">
          <cell r="B413">
            <v>0</v>
          </cell>
          <cell r="C413">
            <v>0</v>
          </cell>
          <cell r="D413">
            <v>0</v>
          </cell>
          <cell r="E413">
            <v>0</v>
          </cell>
          <cell r="F413">
            <v>0</v>
          </cell>
        </row>
        <row r="414">
          <cell r="B414">
            <v>0</v>
          </cell>
          <cell r="C414">
            <v>0</v>
          </cell>
          <cell r="D414">
            <v>0</v>
          </cell>
          <cell r="E414">
            <v>0</v>
          </cell>
          <cell r="F414">
            <v>0</v>
          </cell>
        </row>
        <row r="415">
          <cell r="B415">
            <v>0</v>
          </cell>
          <cell r="C415">
            <v>0</v>
          </cell>
          <cell r="D415">
            <v>0</v>
          </cell>
          <cell r="E415">
            <v>0</v>
          </cell>
          <cell r="F415">
            <v>0</v>
          </cell>
        </row>
        <row r="416">
          <cell r="B416">
            <v>0</v>
          </cell>
          <cell r="C416">
            <v>0</v>
          </cell>
          <cell r="D416">
            <v>0</v>
          </cell>
          <cell r="E416">
            <v>0</v>
          </cell>
          <cell r="F416">
            <v>0</v>
          </cell>
        </row>
        <row r="417">
          <cell r="B417">
            <v>0</v>
          </cell>
          <cell r="C417">
            <v>0</v>
          </cell>
          <cell r="D417">
            <v>0</v>
          </cell>
          <cell r="E417">
            <v>0</v>
          </cell>
          <cell r="F417">
            <v>0</v>
          </cell>
        </row>
        <row r="418">
          <cell r="B418">
            <v>0</v>
          </cell>
          <cell r="C418">
            <v>0</v>
          </cell>
          <cell r="D418">
            <v>0</v>
          </cell>
          <cell r="E418">
            <v>0</v>
          </cell>
          <cell r="F418">
            <v>0</v>
          </cell>
        </row>
        <row r="419">
          <cell r="B419">
            <v>0</v>
          </cell>
          <cell r="C419">
            <v>0</v>
          </cell>
          <cell r="D419">
            <v>0</v>
          </cell>
          <cell r="E419">
            <v>0</v>
          </cell>
          <cell r="F419">
            <v>0</v>
          </cell>
        </row>
        <row r="420">
          <cell r="B420">
            <v>0</v>
          </cell>
          <cell r="C420">
            <v>0</v>
          </cell>
          <cell r="D420">
            <v>0</v>
          </cell>
          <cell r="E420">
            <v>0</v>
          </cell>
          <cell r="F420">
            <v>0</v>
          </cell>
        </row>
        <row r="421">
          <cell r="B421">
            <v>0</v>
          </cell>
          <cell r="C421">
            <v>0</v>
          </cell>
          <cell r="D421">
            <v>0</v>
          </cell>
          <cell r="E421">
            <v>0</v>
          </cell>
          <cell r="F421">
            <v>0</v>
          </cell>
        </row>
        <row r="422">
          <cell r="B422">
            <v>0</v>
          </cell>
          <cell r="C422">
            <v>0</v>
          </cell>
          <cell r="D422">
            <v>0</v>
          </cell>
          <cell r="E422">
            <v>0</v>
          </cell>
          <cell r="F422">
            <v>0</v>
          </cell>
        </row>
        <row r="423">
          <cell r="B423">
            <v>0</v>
          </cell>
          <cell r="C423">
            <v>0</v>
          </cell>
          <cell r="D423">
            <v>0</v>
          </cell>
          <cell r="E423">
            <v>0</v>
          </cell>
          <cell r="F423">
            <v>0</v>
          </cell>
        </row>
        <row r="424">
          <cell r="B424">
            <v>0</v>
          </cell>
          <cell r="C424">
            <v>0</v>
          </cell>
          <cell r="D424">
            <v>0</v>
          </cell>
          <cell r="E424">
            <v>0</v>
          </cell>
          <cell r="F424">
            <v>0</v>
          </cell>
        </row>
        <row r="425">
          <cell r="B425">
            <v>0</v>
          </cell>
          <cell r="C425">
            <v>0</v>
          </cell>
          <cell r="D425">
            <v>0</v>
          </cell>
          <cell r="E425">
            <v>0</v>
          </cell>
          <cell r="F425">
            <v>0</v>
          </cell>
        </row>
        <row r="426">
          <cell r="B426">
            <v>0</v>
          </cell>
          <cell r="C426">
            <v>0</v>
          </cell>
          <cell r="D426">
            <v>0</v>
          </cell>
          <cell r="E426">
            <v>0</v>
          </cell>
          <cell r="F426">
            <v>0</v>
          </cell>
        </row>
        <row r="427">
          <cell r="B427">
            <v>0</v>
          </cell>
          <cell r="C427">
            <v>0</v>
          </cell>
          <cell r="D427">
            <v>0</v>
          </cell>
          <cell r="E427">
            <v>0</v>
          </cell>
          <cell r="F427">
            <v>0</v>
          </cell>
        </row>
        <row r="428">
          <cell r="B428">
            <v>0</v>
          </cell>
          <cell r="C428">
            <v>0</v>
          </cell>
          <cell r="D428">
            <v>0</v>
          </cell>
          <cell r="E428">
            <v>0</v>
          </cell>
          <cell r="F428">
            <v>0</v>
          </cell>
        </row>
        <row r="429">
          <cell r="B429">
            <v>0</v>
          </cell>
          <cell r="C429">
            <v>0</v>
          </cell>
          <cell r="D429">
            <v>0</v>
          </cell>
          <cell r="E429">
            <v>0</v>
          </cell>
          <cell r="F429">
            <v>0</v>
          </cell>
        </row>
        <row r="430">
          <cell r="B430">
            <v>0</v>
          </cell>
          <cell r="C430">
            <v>0</v>
          </cell>
          <cell r="D430">
            <v>0</v>
          </cell>
          <cell r="E430">
            <v>0</v>
          </cell>
          <cell r="F430">
            <v>0</v>
          </cell>
        </row>
        <row r="431">
          <cell r="B431">
            <v>0</v>
          </cell>
          <cell r="C431">
            <v>0</v>
          </cell>
          <cell r="D431">
            <v>0</v>
          </cell>
          <cell r="E431">
            <v>0</v>
          </cell>
          <cell r="F431">
            <v>0</v>
          </cell>
        </row>
        <row r="432">
          <cell r="B432">
            <v>0</v>
          </cell>
          <cell r="C432">
            <v>0</v>
          </cell>
          <cell r="D432">
            <v>0</v>
          </cell>
          <cell r="E432">
            <v>0</v>
          </cell>
          <cell r="F432">
            <v>0</v>
          </cell>
        </row>
        <row r="433">
          <cell r="B433">
            <v>0</v>
          </cell>
          <cell r="C433">
            <v>0</v>
          </cell>
          <cell r="D433">
            <v>0</v>
          </cell>
          <cell r="E433">
            <v>0</v>
          </cell>
          <cell r="F433">
            <v>0</v>
          </cell>
        </row>
        <row r="434">
          <cell r="B434">
            <v>0</v>
          </cell>
          <cell r="C434">
            <v>0</v>
          </cell>
          <cell r="D434">
            <v>0</v>
          </cell>
          <cell r="E434">
            <v>0</v>
          </cell>
          <cell r="F434">
            <v>0</v>
          </cell>
        </row>
        <row r="435">
          <cell r="B435">
            <v>0</v>
          </cell>
          <cell r="C435">
            <v>0</v>
          </cell>
          <cell r="D435">
            <v>0</v>
          </cell>
          <cell r="E435">
            <v>0</v>
          </cell>
          <cell r="F435">
            <v>0</v>
          </cell>
        </row>
        <row r="436">
          <cell r="B436">
            <v>0</v>
          </cell>
          <cell r="C436">
            <v>0</v>
          </cell>
          <cell r="D436">
            <v>0</v>
          </cell>
          <cell r="E436">
            <v>0</v>
          </cell>
          <cell r="F436">
            <v>0</v>
          </cell>
        </row>
        <row r="437">
          <cell r="B437">
            <v>0</v>
          </cell>
          <cell r="C437">
            <v>0</v>
          </cell>
          <cell r="D437">
            <v>0</v>
          </cell>
          <cell r="E437">
            <v>0</v>
          </cell>
          <cell r="F437">
            <v>0</v>
          </cell>
        </row>
        <row r="438">
          <cell r="B438">
            <v>0</v>
          </cell>
          <cell r="C438">
            <v>0</v>
          </cell>
          <cell r="D438">
            <v>0</v>
          </cell>
          <cell r="E438">
            <v>0</v>
          </cell>
          <cell r="F438">
            <v>0</v>
          </cell>
        </row>
        <row r="439">
          <cell r="B439">
            <v>0</v>
          </cell>
          <cell r="C439">
            <v>0</v>
          </cell>
          <cell r="D439">
            <v>0</v>
          </cell>
          <cell r="E439">
            <v>0</v>
          </cell>
          <cell r="F439">
            <v>0</v>
          </cell>
        </row>
        <row r="440">
          <cell r="B440">
            <v>0</v>
          </cell>
          <cell r="C440">
            <v>0</v>
          </cell>
          <cell r="D440">
            <v>0</v>
          </cell>
          <cell r="E440">
            <v>0</v>
          </cell>
          <cell r="F440">
            <v>0</v>
          </cell>
        </row>
        <row r="441">
          <cell r="B441">
            <v>0</v>
          </cell>
          <cell r="C441">
            <v>0</v>
          </cell>
          <cell r="D441">
            <v>0</v>
          </cell>
          <cell r="E441">
            <v>0</v>
          </cell>
          <cell r="F441">
            <v>0</v>
          </cell>
        </row>
        <row r="442">
          <cell r="B442">
            <v>0</v>
          </cell>
          <cell r="C442">
            <v>0</v>
          </cell>
          <cell r="D442">
            <v>0</v>
          </cell>
          <cell r="E442">
            <v>0</v>
          </cell>
          <cell r="F442">
            <v>0</v>
          </cell>
        </row>
        <row r="443">
          <cell r="B443">
            <v>0</v>
          </cell>
          <cell r="C443">
            <v>0</v>
          </cell>
          <cell r="D443">
            <v>0</v>
          </cell>
          <cell r="E443">
            <v>0</v>
          </cell>
          <cell r="F443">
            <v>0</v>
          </cell>
        </row>
        <row r="444">
          <cell r="B444">
            <v>0</v>
          </cell>
          <cell r="C444">
            <v>0</v>
          </cell>
          <cell r="D444">
            <v>0</v>
          </cell>
          <cell r="E444">
            <v>0</v>
          </cell>
          <cell r="F444">
            <v>0</v>
          </cell>
        </row>
        <row r="445">
          <cell r="B445">
            <v>0</v>
          </cell>
          <cell r="C445">
            <v>0</v>
          </cell>
          <cell r="D445">
            <v>0</v>
          </cell>
          <cell r="E445">
            <v>0</v>
          </cell>
          <cell r="F445">
            <v>0</v>
          </cell>
        </row>
        <row r="446">
          <cell r="B446">
            <v>0</v>
          </cell>
          <cell r="C446">
            <v>0</v>
          </cell>
          <cell r="D446">
            <v>0</v>
          </cell>
          <cell r="E446">
            <v>0</v>
          </cell>
          <cell r="F446">
            <v>0</v>
          </cell>
        </row>
        <row r="447">
          <cell r="B447">
            <v>0</v>
          </cell>
          <cell r="C447">
            <v>0</v>
          </cell>
          <cell r="D447">
            <v>0</v>
          </cell>
          <cell r="E447">
            <v>0</v>
          </cell>
          <cell r="F447">
            <v>0</v>
          </cell>
        </row>
        <row r="448">
          <cell r="B448">
            <v>0</v>
          </cell>
          <cell r="C448">
            <v>0</v>
          </cell>
          <cell r="D448">
            <v>0</v>
          </cell>
          <cell r="E448">
            <v>0</v>
          </cell>
          <cell r="F448">
            <v>0</v>
          </cell>
        </row>
        <row r="449">
          <cell r="B449">
            <v>0</v>
          </cell>
          <cell r="C449">
            <v>0</v>
          </cell>
          <cell r="D449">
            <v>0</v>
          </cell>
          <cell r="E449">
            <v>0</v>
          </cell>
          <cell r="F449">
            <v>0</v>
          </cell>
        </row>
        <row r="450">
          <cell r="B450">
            <v>0</v>
          </cell>
          <cell r="C450">
            <v>0</v>
          </cell>
          <cell r="D450">
            <v>0</v>
          </cell>
          <cell r="E450">
            <v>0</v>
          </cell>
          <cell r="F450">
            <v>0</v>
          </cell>
        </row>
        <row r="451">
          <cell r="B451">
            <v>0</v>
          </cell>
          <cell r="C451">
            <v>0</v>
          </cell>
          <cell r="D451">
            <v>0</v>
          </cell>
          <cell r="E451">
            <v>0</v>
          </cell>
          <cell r="F451">
            <v>0</v>
          </cell>
        </row>
        <row r="452">
          <cell r="B452">
            <v>0</v>
          </cell>
          <cell r="C452">
            <v>0</v>
          </cell>
          <cell r="D452">
            <v>0</v>
          </cell>
          <cell r="E452">
            <v>0</v>
          </cell>
          <cell r="F452">
            <v>0</v>
          </cell>
        </row>
        <row r="453">
          <cell r="B453">
            <v>0</v>
          </cell>
          <cell r="C453">
            <v>0</v>
          </cell>
          <cell r="D453">
            <v>0</v>
          </cell>
          <cell r="E453">
            <v>0</v>
          </cell>
          <cell r="F453">
            <v>0</v>
          </cell>
        </row>
        <row r="454">
          <cell r="B454">
            <v>0</v>
          </cell>
          <cell r="C454">
            <v>0</v>
          </cell>
          <cell r="D454">
            <v>0</v>
          </cell>
          <cell r="E454">
            <v>0</v>
          </cell>
          <cell r="F454">
            <v>0</v>
          </cell>
        </row>
        <row r="455">
          <cell r="B455">
            <v>0</v>
          </cell>
          <cell r="C455">
            <v>0</v>
          </cell>
          <cell r="D455">
            <v>0</v>
          </cell>
          <cell r="E455">
            <v>0</v>
          </cell>
          <cell r="F455">
            <v>0</v>
          </cell>
        </row>
        <row r="456">
          <cell r="B456">
            <v>0</v>
          </cell>
          <cell r="C456">
            <v>0</v>
          </cell>
          <cell r="D456">
            <v>0</v>
          </cell>
          <cell r="E456">
            <v>0</v>
          </cell>
          <cell r="F456">
            <v>0</v>
          </cell>
        </row>
        <row r="457">
          <cell r="B457">
            <v>0</v>
          </cell>
          <cell r="C457">
            <v>0</v>
          </cell>
          <cell r="D457">
            <v>0</v>
          </cell>
          <cell r="E457">
            <v>0</v>
          </cell>
          <cell r="F457">
            <v>0</v>
          </cell>
        </row>
        <row r="458">
          <cell r="B458">
            <v>0</v>
          </cell>
          <cell r="C458">
            <v>0</v>
          </cell>
          <cell r="D458">
            <v>0</v>
          </cell>
          <cell r="E458">
            <v>0</v>
          </cell>
          <cell r="F458">
            <v>0</v>
          </cell>
        </row>
        <row r="459">
          <cell r="B459">
            <v>0</v>
          </cell>
          <cell r="C459">
            <v>0</v>
          </cell>
          <cell r="D459">
            <v>0</v>
          </cell>
          <cell r="E459">
            <v>0</v>
          </cell>
          <cell r="F459">
            <v>0</v>
          </cell>
        </row>
        <row r="460">
          <cell r="B460">
            <v>0</v>
          </cell>
          <cell r="C460">
            <v>0</v>
          </cell>
          <cell r="D460">
            <v>0</v>
          </cell>
          <cell r="E460">
            <v>0</v>
          </cell>
          <cell r="F460">
            <v>0</v>
          </cell>
        </row>
        <row r="461">
          <cell r="B461">
            <v>0</v>
          </cell>
          <cell r="C461">
            <v>0</v>
          </cell>
          <cell r="D461">
            <v>0</v>
          </cell>
          <cell r="E461">
            <v>0</v>
          </cell>
          <cell r="F461">
            <v>0</v>
          </cell>
        </row>
        <row r="462">
          <cell r="B462">
            <v>0</v>
          </cell>
          <cell r="C462">
            <v>0</v>
          </cell>
          <cell r="D462">
            <v>0</v>
          </cell>
          <cell r="E462">
            <v>0</v>
          </cell>
          <cell r="F462">
            <v>0</v>
          </cell>
        </row>
        <row r="463">
          <cell r="B463">
            <v>0</v>
          </cell>
          <cell r="C463">
            <v>0</v>
          </cell>
          <cell r="D463">
            <v>0</v>
          </cell>
          <cell r="E463">
            <v>0</v>
          </cell>
          <cell r="F463">
            <v>0</v>
          </cell>
        </row>
        <row r="464">
          <cell r="B464">
            <v>0</v>
          </cell>
          <cell r="C464">
            <v>0</v>
          </cell>
          <cell r="D464">
            <v>0</v>
          </cell>
          <cell r="E464">
            <v>0</v>
          </cell>
          <cell r="F464">
            <v>0</v>
          </cell>
        </row>
        <row r="465">
          <cell r="B465">
            <v>0</v>
          </cell>
          <cell r="C465">
            <v>0</v>
          </cell>
          <cell r="D465">
            <v>0</v>
          </cell>
          <cell r="E465">
            <v>0</v>
          </cell>
          <cell r="F465">
            <v>0</v>
          </cell>
        </row>
        <row r="466">
          <cell r="B466">
            <v>0</v>
          </cell>
          <cell r="C466">
            <v>0</v>
          </cell>
          <cell r="D466">
            <v>0</v>
          </cell>
          <cell r="E466">
            <v>0</v>
          </cell>
          <cell r="F466">
            <v>0</v>
          </cell>
        </row>
        <row r="467">
          <cell r="B467">
            <v>0</v>
          </cell>
          <cell r="C467">
            <v>0</v>
          </cell>
          <cell r="D467">
            <v>0</v>
          </cell>
          <cell r="E467">
            <v>0</v>
          </cell>
          <cell r="F467">
            <v>0</v>
          </cell>
        </row>
        <row r="468">
          <cell r="B468">
            <v>0</v>
          </cell>
          <cell r="C468">
            <v>0</v>
          </cell>
          <cell r="D468">
            <v>0</v>
          </cell>
          <cell r="E468">
            <v>0</v>
          </cell>
          <cell r="F468">
            <v>0</v>
          </cell>
        </row>
        <row r="469">
          <cell r="B469">
            <v>0</v>
          </cell>
          <cell r="C469">
            <v>0</v>
          </cell>
          <cell r="D469">
            <v>0</v>
          </cell>
          <cell r="E469">
            <v>0</v>
          </cell>
          <cell r="F469">
            <v>0</v>
          </cell>
        </row>
        <row r="470">
          <cell r="B470">
            <v>0</v>
          </cell>
          <cell r="C470">
            <v>0</v>
          </cell>
          <cell r="D470">
            <v>0</v>
          </cell>
          <cell r="E470">
            <v>0</v>
          </cell>
          <cell r="F470">
            <v>0</v>
          </cell>
        </row>
        <row r="471">
          <cell r="B471">
            <v>0</v>
          </cell>
          <cell r="C471">
            <v>0</v>
          </cell>
          <cell r="D471">
            <v>0</v>
          </cell>
          <cell r="E471">
            <v>0</v>
          </cell>
          <cell r="F471">
            <v>0</v>
          </cell>
        </row>
        <row r="472">
          <cell r="B472">
            <v>0</v>
          </cell>
          <cell r="C472">
            <v>0</v>
          </cell>
          <cell r="D472">
            <v>0</v>
          </cell>
          <cell r="E472">
            <v>0</v>
          </cell>
          <cell r="F472">
            <v>0</v>
          </cell>
        </row>
        <row r="473">
          <cell r="B473">
            <v>0</v>
          </cell>
          <cell r="C473">
            <v>0</v>
          </cell>
          <cell r="D473">
            <v>0</v>
          </cell>
          <cell r="E473">
            <v>0</v>
          </cell>
          <cell r="F473">
            <v>0</v>
          </cell>
        </row>
        <row r="474">
          <cell r="B474">
            <v>0</v>
          </cell>
          <cell r="C474">
            <v>0</v>
          </cell>
          <cell r="D474">
            <v>0</v>
          </cell>
          <cell r="E474">
            <v>0</v>
          </cell>
          <cell r="F474">
            <v>0</v>
          </cell>
        </row>
        <row r="475">
          <cell r="B475">
            <v>0</v>
          </cell>
          <cell r="C475">
            <v>0</v>
          </cell>
          <cell r="D475">
            <v>0</v>
          </cell>
          <cell r="E475">
            <v>0</v>
          </cell>
          <cell r="F475">
            <v>0</v>
          </cell>
        </row>
        <row r="476">
          <cell r="B476">
            <v>0</v>
          </cell>
          <cell r="C476">
            <v>0</v>
          </cell>
          <cell r="D476">
            <v>0</v>
          </cell>
          <cell r="E476">
            <v>0</v>
          </cell>
          <cell r="F476">
            <v>0</v>
          </cell>
        </row>
        <row r="477">
          <cell r="B477">
            <v>0</v>
          </cell>
          <cell r="C477">
            <v>0</v>
          </cell>
          <cell r="D477">
            <v>0</v>
          </cell>
          <cell r="E477">
            <v>0</v>
          </cell>
          <cell r="F477">
            <v>0</v>
          </cell>
        </row>
        <row r="478">
          <cell r="B478">
            <v>0</v>
          </cell>
          <cell r="C478">
            <v>0</v>
          </cell>
          <cell r="D478">
            <v>0</v>
          </cell>
          <cell r="E478">
            <v>0</v>
          </cell>
          <cell r="F478">
            <v>0</v>
          </cell>
        </row>
        <row r="479">
          <cell r="B479">
            <v>0</v>
          </cell>
          <cell r="C479">
            <v>0</v>
          </cell>
          <cell r="D479">
            <v>0</v>
          </cell>
          <cell r="E479">
            <v>0</v>
          </cell>
          <cell r="F479">
            <v>0</v>
          </cell>
        </row>
        <row r="480">
          <cell r="B480">
            <v>0</v>
          </cell>
          <cell r="C480">
            <v>0</v>
          </cell>
          <cell r="D480">
            <v>0</v>
          </cell>
          <cell r="E480">
            <v>0</v>
          </cell>
          <cell r="F480">
            <v>0</v>
          </cell>
        </row>
        <row r="481">
          <cell r="B481">
            <v>0</v>
          </cell>
          <cell r="C481">
            <v>0</v>
          </cell>
          <cell r="D481">
            <v>0</v>
          </cell>
          <cell r="E481">
            <v>0</v>
          </cell>
          <cell r="F481">
            <v>0</v>
          </cell>
        </row>
        <row r="482">
          <cell r="B482">
            <v>0</v>
          </cell>
          <cell r="C482">
            <v>0</v>
          </cell>
          <cell r="D482">
            <v>0</v>
          </cell>
          <cell r="E482">
            <v>0</v>
          </cell>
          <cell r="F482">
            <v>0</v>
          </cell>
        </row>
        <row r="483">
          <cell r="B483">
            <v>0</v>
          </cell>
          <cell r="C483">
            <v>0</v>
          </cell>
          <cell r="D483">
            <v>0</v>
          </cell>
          <cell r="E483">
            <v>0</v>
          </cell>
          <cell r="F483">
            <v>0</v>
          </cell>
        </row>
        <row r="484">
          <cell r="B484">
            <v>0</v>
          </cell>
          <cell r="C484">
            <v>0</v>
          </cell>
          <cell r="D484">
            <v>0</v>
          </cell>
          <cell r="E484">
            <v>0</v>
          </cell>
          <cell r="F484">
            <v>0</v>
          </cell>
        </row>
        <row r="485">
          <cell r="B485">
            <v>0</v>
          </cell>
          <cell r="C485">
            <v>0</v>
          </cell>
          <cell r="D485">
            <v>0</v>
          </cell>
          <cell r="E485">
            <v>0</v>
          </cell>
          <cell r="F485">
            <v>0</v>
          </cell>
        </row>
        <row r="486">
          <cell r="B486">
            <v>0</v>
          </cell>
          <cell r="C486">
            <v>0</v>
          </cell>
          <cell r="D486">
            <v>0</v>
          </cell>
          <cell r="E486">
            <v>0</v>
          </cell>
          <cell r="F486">
            <v>0</v>
          </cell>
        </row>
        <row r="487">
          <cell r="B487">
            <v>0</v>
          </cell>
          <cell r="C487">
            <v>0</v>
          </cell>
          <cell r="D487">
            <v>0</v>
          </cell>
          <cell r="E487">
            <v>0</v>
          </cell>
          <cell r="F487">
            <v>0</v>
          </cell>
        </row>
        <row r="488">
          <cell r="B488">
            <v>0</v>
          </cell>
          <cell r="C488">
            <v>0</v>
          </cell>
          <cell r="D488">
            <v>0</v>
          </cell>
          <cell r="E488">
            <v>0</v>
          </cell>
          <cell r="F488">
            <v>0</v>
          </cell>
        </row>
        <row r="489">
          <cell r="B489">
            <v>0</v>
          </cell>
          <cell r="C489">
            <v>0</v>
          </cell>
          <cell r="D489">
            <v>0</v>
          </cell>
          <cell r="E489">
            <v>0</v>
          </cell>
          <cell r="F489">
            <v>0</v>
          </cell>
        </row>
        <row r="490">
          <cell r="B490">
            <v>0</v>
          </cell>
          <cell r="C490">
            <v>0</v>
          </cell>
          <cell r="D490">
            <v>0</v>
          </cell>
          <cell r="E490">
            <v>0</v>
          </cell>
          <cell r="F490">
            <v>0</v>
          </cell>
        </row>
        <row r="491">
          <cell r="B491">
            <v>0</v>
          </cell>
          <cell r="C491">
            <v>0</v>
          </cell>
          <cell r="D491">
            <v>0</v>
          </cell>
          <cell r="E491">
            <v>0</v>
          </cell>
          <cell r="F491">
            <v>0</v>
          </cell>
        </row>
        <row r="492">
          <cell r="B492">
            <v>0</v>
          </cell>
          <cell r="C492">
            <v>0</v>
          </cell>
          <cell r="D492">
            <v>0</v>
          </cell>
          <cell r="E492">
            <v>0</v>
          </cell>
          <cell r="F492">
            <v>0</v>
          </cell>
        </row>
        <row r="493">
          <cell r="B493">
            <v>0</v>
          </cell>
          <cell r="C493">
            <v>0</v>
          </cell>
          <cell r="D493">
            <v>0</v>
          </cell>
          <cell r="E493">
            <v>0</v>
          </cell>
          <cell r="F493">
            <v>0</v>
          </cell>
        </row>
        <row r="494">
          <cell r="B494">
            <v>0</v>
          </cell>
          <cell r="C494">
            <v>0</v>
          </cell>
          <cell r="D494">
            <v>0</v>
          </cell>
          <cell r="E494">
            <v>0</v>
          </cell>
          <cell r="F494">
            <v>0</v>
          </cell>
        </row>
        <row r="495">
          <cell r="B495">
            <v>0</v>
          </cell>
          <cell r="C495">
            <v>0</v>
          </cell>
          <cell r="D495">
            <v>0</v>
          </cell>
          <cell r="E495">
            <v>0</v>
          </cell>
          <cell r="F495">
            <v>0</v>
          </cell>
        </row>
        <row r="496">
          <cell r="B496">
            <v>0</v>
          </cell>
          <cell r="C496">
            <v>0</v>
          </cell>
          <cell r="D496">
            <v>0</v>
          </cell>
          <cell r="E496">
            <v>0</v>
          </cell>
          <cell r="F496">
            <v>0</v>
          </cell>
        </row>
        <row r="497">
          <cell r="B497">
            <v>0</v>
          </cell>
          <cell r="C497">
            <v>0</v>
          </cell>
          <cell r="D497">
            <v>0</v>
          </cell>
          <cell r="E497">
            <v>0</v>
          </cell>
          <cell r="F497">
            <v>0</v>
          </cell>
        </row>
        <row r="498">
          <cell r="B498">
            <v>0</v>
          </cell>
          <cell r="C498">
            <v>0</v>
          </cell>
          <cell r="D498">
            <v>0</v>
          </cell>
          <cell r="E498">
            <v>0</v>
          </cell>
          <cell r="F498">
            <v>0</v>
          </cell>
        </row>
        <row r="499">
          <cell r="B499">
            <v>0</v>
          </cell>
          <cell r="C499">
            <v>0</v>
          </cell>
          <cell r="D499">
            <v>0</v>
          </cell>
          <cell r="E499">
            <v>0</v>
          </cell>
          <cell r="F499">
            <v>0</v>
          </cell>
        </row>
        <row r="500">
          <cell r="B500">
            <v>0</v>
          </cell>
          <cell r="C500">
            <v>0</v>
          </cell>
          <cell r="D500">
            <v>0</v>
          </cell>
          <cell r="E500">
            <v>0</v>
          </cell>
          <cell r="F500">
            <v>0</v>
          </cell>
        </row>
        <row r="501">
          <cell r="B501">
            <v>0</v>
          </cell>
          <cell r="C501">
            <v>0</v>
          </cell>
          <cell r="D501">
            <v>0</v>
          </cell>
          <cell r="E501">
            <v>0</v>
          </cell>
          <cell r="F501">
            <v>0</v>
          </cell>
        </row>
        <row r="502">
          <cell r="B502">
            <v>0</v>
          </cell>
          <cell r="C502">
            <v>0</v>
          </cell>
          <cell r="D502">
            <v>0</v>
          </cell>
          <cell r="E502">
            <v>0</v>
          </cell>
          <cell r="F502">
            <v>0</v>
          </cell>
        </row>
        <row r="503">
          <cell r="B503">
            <v>0</v>
          </cell>
          <cell r="C503">
            <v>0</v>
          </cell>
          <cell r="D503">
            <v>0</v>
          </cell>
          <cell r="E503">
            <v>0</v>
          </cell>
          <cell r="F503">
            <v>0</v>
          </cell>
        </row>
        <row r="504">
          <cell r="B504">
            <v>0</v>
          </cell>
          <cell r="C504">
            <v>0</v>
          </cell>
          <cell r="D504">
            <v>0</v>
          </cell>
          <cell r="E504">
            <v>0</v>
          </cell>
          <cell r="F504">
            <v>0</v>
          </cell>
        </row>
        <row r="505">
          <cell r="B505">
            <v>0</v>
          </cell>
          <cell r="C505">
            <v>0</v>
          </cell>
          <cell r="D505">
            <v>0</v>
          </cell>
          <cell r="E505">
            <v>0</v>
          </cell>
          <cell r="F505">
            <v>0</v>
          </cell>
        </row>
        <row r="506">
          <cell r="B506">
            <v>0</v>
          </cell>
          <cell r="C506">
            <v>0</v>
          </cell>
          <cell r="D506">
            <v>0</v>
          </cell>
          <cell r="E506">
            <v>0</v>
          </cell>
          <cell r="F506">
            <v>0</v>
          </cell>
        </row>
        <row r="507">
          <cell r="B507">
            <v>0</v>
          </cell>
          <cell r="C507">
            <v>0</v>
          </cell>
          <cell r="D507">
            <v>0</v>
          </cell>
          <cell r="E507">
            <v>0</v>
          </cell>
          <cell r="F507">
            <v>0</v>
          </cell>
        </row>
        <row r="508">
          <cell r="B508">
            <v>0</v>
          </cell>
          <cell r="C508">
            <v>0</v>
          </cell>
          <cell r="D508">
            <v>0</v>
          </cell>
          <cell r="E508">
            <v>0</v>
          </cell>
          <cell r="F508">
            <v>0</v>
          </cell>
        </row>
        <row r="509">
          <cell r="B509">
            <v>0</v>
          </cell>
          <cell r="C509">
            <v>0</v>
          </cell>
          <cell r="D509">
            <v>0</v>
          </cell>
          <cell r="E509">
            <v>0</v>
          </cell>
          <cell r="F509">
            <v>0</v>
          </cell>
        </row>
        <row r="510">
          <cell r="B510">
            <v>0</v>
          </cell>
          <cell r="C510">
            <v>0</v>
          </cell>
          <cell r="D510">
            <v>0</v>
          </cell>
          <cell r="E510">
            <v>0</v>
          </cell>
          <cell r="F510">
            <v>0</v>
          </cell>
        </row>
        <row r="511">
          <cell r="B511">
            <v>0</v>
          </cell>
          <cell r="C511">
            <v>0</v>
          </cell>
          <cell r="D511">
            <v>0</v>
          </cell>
          <cell r="E511">
            <v>0</v>
          </cell>
          <cell r="F511">
            <v>0</v>
          </cell>
        </row>
        <row r="512">
          <cell r="B512">
            <v>0</v>
          </cell>
          <cell r="C512">
            <v>0</v>
          </cell>
          <cell r="D512">
            <v>0</v>
          </cell>
          <cell r="E512">
            <v>0</v>
          </cell>
          <cell r="F512">
            <v>0</v>
          </cell>
        </row>
        <row r="513">
          <cell r="B513">
            <v>0</v>
          </cell>
          <cell r="C513">
            <v>0</v>
          </cell>
          <cell r="D513">
            <v>0</v>
          </cell>
          <cell r="E513">
            <v>0</v>
          </cell>
          <cell r="F513">
            <v>0</v>
          </cell>
        </row>
        <row r="514">
          <cell r="B514">
            <v>0</v>
          </cell>
          <cell r="C514">
            <v>0</v>
          </cell>
          <cell r="D514">
            <v>0</v>
          </cell>
          <cell r="E514">
            <v>0</v>
          </cell>
          <cell r="F514">
            <v>0</v>
          </cell>
        </row>
        <row r="515">
          <cell r="B515">
            <v>0</v>
          </cell>
          <cell r="C515">
            <v>0</v>
          </cell>
          <cell r="D515">
            <v>0</v>
          </cell>
          <cell r="E515">
            <v>0</v>
          </cell>
          <cell r="F515">
            <v>0</v>
          </cell>
        </row>
        <row r="516">
          <cell r="B516">
            <v>0</v>
          </cell>
          <cell r="C516">
            <v>0</v>
          </cell>
          <cell r="D516">
            <v>0</v>
          </cell>
          <cell r="E516">
            <v>0</v>
          </cell>
          <cell r="F516">
            <v>0</v>
          </cell>
        </row>
        <row r="517">
          <cell r="B517">
            <v>0</v>
          </cell>
          <cell r="C517">
            <v>0</v>
          </cell>
          <cell r="D517">
            <v>0</v>
          </cell>
          <cell r="E517">
            <v>0</v>
          </cell>
          <cell r="F517">
            <v>0</v>
          </cell>
        </row>
        <row r="518">
          <cell r="B518">
            <v>0</v>
          </cell>
          <cell r="C518">
            <v>0</v>
          </cell>
          <cell r="D518">
            <v>0</v>
          </cell>
          <cell r="E518">
            <v>0</v>
          </cell>
          <cell r="F518">
            <v>0</v>
          </cell>
        </row>
        <row r="519">
          <cell r="B519">
            <v>0</v>
          </cell>
          <cell r="C519">
            <v>0</v>
          </cell>
          <cell r="D519">
            <v>0</v>
          </cell>
          <cell r="E519">
            <v>0</v>
          </cell>
          <cell r="F519">
            <v>0</v>
          </cell>
        </row>
        <row r="520">
          <cell r="B520">
            <v>0</v>
          </cell>
          <cell r="C520">
            <v>0</v>
          </cell>
          <cell r="D520">
            <v>0</v>
          </cell>
          <cell r="E520">
            <v>0</v>
          </cell>
          <cell r="F520">
            <v>0</v>
          </cell>
        </row>
        <row r="521">
          <cell r="B521">
            <v>0</v>
          </cell>
          <cell r="C521">
            <v>0</v>
          </cell>
          <cell r="D521">
            <v>0</v>
          </cell>
          <cell r="E521">
            <v>0</v>
          </cell>
          <cell r="F521">
            <v>0</v>
          </cell>
        </row>
        <row r="522">
          <cell r="B522">
            <v>0</v>
          </cell>
          <cell r="C522">
            <v>0</v>
          </cell>
          <cell r="D522">
            <v>0</v>
          </cell>
          <cell r="E522">
            <v>0</v>
          </cell>
          <cell r="F522">
            <v>0</v>
          </cell>
        </row>
        <row r="523">
          <cell r="B523">
            <v>0</v>
          </cell>
          <cell r="C523">
            <v>0</v>
          </cell>
          <cell r="D523">
            <v>0</v>
          </cell>
          <cell r="E523">
            <v>0</v>
          </cell>
          <cell r="F523">
            <v>0</v>
          </cell>
        </row>
        <row r="524">
          <cell r="B524">
            <v>0</v>
          </cell>
          <cell r="C524">
            <v>0</v>
          </cell>
          <cell r="D524">
            <v>0</v>
          </cell>
          <cell r="E524">
            <v>0</v>
          </cell>
          <cell r="F524">
            <v>0</v>
          </cell>
        </row>
        <row r="525">
          <cell r="B525">
            <v>0</v>
          </cell>
          <cell r="C525">
            <v>0</v>
          </cell>
          <cell r="D525">
            <v>0</v>
          </cell>
          <cell r="E525">
            <v>0</v>
          </cell>
          <cell r="F525">
            <v>0</v>
          </cell>
        </row>
        <row r="526">
          <cell r="B526">
            <v>0</v>
          </cell>
          <cell r="C526">
            <v>0</v>
          </cell>
          <cell r="D526">
            <v>0</v>
          </cell>
          <cell r="E526">
            <v>0</v>
          </cell>
          <cell r="F526">
            <v>0</v>
          </cell>
        </row>
        <row r="527">
          <cell r="B527">
            <v>0</v>
          </cell>
          <cell r="C527">
            <v>0</v>
          </cell>
          <cell r="D527">
            <v>0</v>
          </cell>
          <cell r="E527">
            <v>0</v>
          </cell>
          <cell r="F527">
            <v>0</v>
          </cell>
        </row>
        <row r="528">
          <cell r="B528">
            <v>0</v>
          </cell>
          <cell r="C528">
            <v>0</v>
          </cell>
          <cell r="D528">
            <v>0</v>
          </cell>
          <cell r="E528">
            <v>0</v>
          </cell>
          <cell r="F528">
            <v>0</v>
          </cell>
        </row>
        <row r="529">
          <cell r="B529">
            <v>0</v>
          </cell>
          <cell r="C529">
            <v>0</v>
          </cell>
          <cell r="D529">
            <v>0</v>
          </cell>
          <cell r="E529">
            <v>0</v>
          </cell>
          <cell r="F529">
            <v>0</v>
          </cell>
        </row>
        <row r="530">
          <cell r="B530">
            <v>0</v>
          </cell>
          <cell r="C530">
            <v>0</v>
          </cell>
          <cell r="D530">
            <v>0</v>
          </cell>
          <cell r="E530">
            <v>0</v>
          </cell>
          <cell r="F530">
            <v>0</v>
          </cell>
        </row>
        <row r="531">
          <cell r="B531">
            <v>0</v>
          </cell>
          <cell r="C531">
            <v>0</v>
          </cell>
          <cell r="D531">
            <v>0</v>
          </cell>
          <cell r="E531">
            <v>0</v>
          </cell>
          <cell r="F531">
            <v>0</v>
          </cell>
        </row>
        <row r="532">
          <cell r="B532">
            <v>0</v>
          </cell>
          <cell r="C532">
            <v>0</v>
          </cell>
          <cell r="D532">
            <v>0</v>
          </cell>
          <cell r="E532">
            <v>0</v>
          </cell>
          <cell r="F532">
            <v>0</v>
          </cell>
        </row>
        <row r="533">
          <cell r="B533">
            <v>0</v>
          </cell>
          <cell r="C533">
            <v>0</v>
          </cell>
          <cell r="D533">
            <v>0</v>
          </cell>
          <cell r="E533">
            <v>0</v>
          </cell>
          <cell r="F533">
            <v>0</v>
          </cell>
        </row>
        <row r="534">
          <cell r="B534">
            <v>0</v>
          </cell>
          <cell r="C534">
            <v>0</v>
          </cell>
          <cell r="D534">
            <v>0</v>
          </cell>
          <cell r="E534">
            <v>0</v>
          </cell>
          <cell r="F534">
            <v>0</v>
          </cell>
        </row>
        <row r="535">
          <cell r="B535">
            <v>0</v>
          </cell>
          <cell r="C535">
            <v>0</v>
          </cell>
          <cell r="D535">
            <v>0</v>
          </cell>
          <cell r="E535">
            <v>0</v>
          </cell>
          <cell r="F535">
            <v>0</v>
          </cell>
        </row>
        <row r="536">
          <cell r="B536">
            <v>0</v>
          </cell>
          <cell r="C536">
            <v>0</v>
          </cell>
          <cell r="D536">
            <v>0</v>
          </cell>
          <cell r="E536">
            <v>0</v>
          </cell>
          <cell r="F536">
            <v>0</v>
          </cell>
        </row>
        <row r="537">
          <cell r="B537">
            <v>0</v>
          </cell>
          <cell r="C537">
            <v>0</v>
          </cell>
          <cell r="D537">
            <v>0</v>
          </cell>
          <cell r="E537">
            <v>0</v>
          </cell>
          <cell r="F537">
            <v>0</v>
          </cell>
        </row>
        <row r="538">
          <cell r="B538">
            <v>0</v>
          </cell>
          <cell r="C538">
            <v>0</v>
          </cell>
          <cell r="D538">
            <v>0</v>
          </cell>
          <cell r="E538">
            <v>0</v>
          </cell>
          <cell r="F538">
            <v>0</v>
          </cell>
        </row>
        <row r="539">
          <cell r="B539">
            <v>0</v>
          </cell>
          <cell r="C539">
            <v>0</v>
          </cell>
          <cell r="D539">
            <v>0</v>
          </cell>
          <cell r="E539">
            <v>0</v>
          </cell>
          <cell r="F539">
            <v>0</v>
          </cell>
        </row>
        <row r="540">
          <cell r="B540">
            <v>0</v>
          </cell>
          <cell r="C540">
            <v>0</v>
          </cell>
          <cell r="D540">
            <v>0</v>
          </cell>
          <cell r="E540">
            <v>0</v>
          </cell>
          <cell r="F540">
            <v>0</v>
          </cell>
        </row>
        <row r="541">
          <cell r="B541">
            <v>0</v>
          </cell>
          <cell r="C541">
            <v>0</v>
          </cell>
          <cell r="D541">
            <v>0</v>
          </cell>
          <cell r="E541">
            <v>0</v>
          </cell>
          <cell r="F541">
            <v>0</v>
          </cell>
        </row>
        <row r="542">
          <cell r="B542">
            <v>0</v>
          </cell>
          <cell r="C542">
            <v>0</v>
          </cell>
          <cell r="D542">
            <v>0</v>
          </cell>
          <cell r="E542">
            <v>0</v>
          </cell>
          <cell r="F542">
            <v>0</v>
          </cell>
        </row>
        <row r="543">
          <cell r="B543">
            <v>0</v>
          </cell>
          <cell r="C543">
            <v>0</v>
          </cell>
          <cell r="D543">
            <v>0</v>
          </cell>
          <cell r="E543">
            <v>0</v>
          </cell>
          <cell r="F543">
            <v>0</v>
          </cell>
        </row>
        <row r="544">
          <cell r="B544">
            <v>0</v>
          </cell>
          <cell r="C544">
            <v>0</v>
          </cell>
          <cell r="D544">
            <v>0</v>
          </cell>
          <cell r="E544">
            <v>0</v>
          </cell>
          <cell r="F544">
            <v>0</v>
          </cell>
        </row>
        <row r="545">
          <cell r="B545">
            <v>0</v>
          </cell>
          <cell r="C545">
            <v>0</v>
          </cell>
          <cell r="D545">
            <v>0</v>
          </cell>
          <cell r="E545">
            <v>0</v>
          </cell>
          <cell r="F545">
            <v>0</v>
          </cell>
        </row>
        <row r="546">
          <cell r="B546">
            <v>0</v>
          </cell>
          <cell r="C546">
            <v>0</v>
          </cell>
          <cell r="D546">
            <v>0</v>
          </cell>
          <cell r="E546">
            <v>0</v>
          </cell>
          <cell r="F546">
            <v>0</v>
          </cell>
        </row>
        <row r="547">
          <cell r="B547">
            <v>0</v>
          </cell>
          <cell r="C547">
            <v>0</v>
          </cell>
          <cell r="D547">
            <v>0</v>
          </cell>
          <cell r="E547">
            <v>0</v>
          </cell>
          <cell r="F547">
            <v>0</v>
          </cell>
        </row>
        <row r="548">
          <cell r="B548">
            <v>0</v>
          </cell>
          <cell r="C548">
            <v>0</v>
          </cell>
          <cell r="D548">
            <v>0</v>
          </cell>
          <cell r="E548">
            <v>0</v>
          </cell>
          <cell r="F548">
            <v>0</v>
          </cell>
        </row>
        <row r="549">
          <cell r="B549">
            <v>0</v>
          </cell>
          <cell r="C549">
            <v>0</v>
          </cell>
          <cell r="D549">
            <v>0</v>
          </cell>
          <cell r="E549">
            <v>0</v>
          </cell>
          <cell r="F549">
            <v>0</v>
          </cell>
        </row>
        <row r="550">
          <cell r="B550">
            <v>0</v>
          </cell>
          <cell r="C550">
            <v>0</v>
          </cell>
          <cell r="D550">
            <v>0</v>
          </cell>
          <cell r="E550">
            <v>0</v>
          </cell>
          <cell r="F550">
            <v>0</v>
          </cell>
        </row>
        <row r="551">
          <cell r="B551">
            <v>0</v>
          </cell>
          <cell r="C551">
            <v>0</v>
          </cell>
          <cell r="D551">
            <v>0</v>
          </cell>
          <cell r="E551">
            <v>0</v>
          </cell>
          <cell r="F551">
            <v>0</v>
          </cell>
        </row>
        <row r="552">
          <cell r="B552">
            <v>0</v>
          </cell>
          <cell r="C552">
            <v>0</v>
          </cell>
          <cell r="D552">
            <v>0</v>
          </cell>
          <cell r="E552">
            <v>0</v>
          </cell>
          <cell r="F552">
            <v>0</v>
          </cell>
        </row>
        <row r="553">
          <cell r="B553">
            <v>0</v>
          </cell>
          <cell r="C553">
            <v>0</v>
          </cell>
          <cell r="D553">
            <v>0</v>
          </cell>
          <cell r="E553">
            <v>0</v>
          </cell>
          <cell r="F553">
            <v>0</v>
          </cell>
        </row>
        <row r="554">
          <cell r="B554">
            <v>0</v>
          </cell>
          <cell r="C554">
            <v>0</v>
          </cell>
          <cell r="D554">
            <v>0</v>
          </cell>
          <cell r="E554">
            <v>0</v>
          </cell>
          <cell r="F554">
            <v>0</v>
          </cell>
        </row>
        <row r="555">
          <cell r="B555">
            <v>0</v>
          </cell>
          <cell r="C555">
            <v>0</v>
          </cell>
          <cell r="D555">
            <v>0</v>
          </cell>
          <cell r="E555">
            <v>0</v>
          </cell>
          <cell r="F555">
            <v>0</v>
          </cell>
        </row>
        <row r="556">
          <cell r="B556">
            <v>0</v>
          </cell>
          <cell r="C556">
            <v>0</v>
          </cell>
          <cell r="D556">
            <v>0</v>
          </cell>
          <cell r="E556">
            <v>0</v>
          </cell>
          <cell r="F556">
            <v>0</v>
          </cell>
        </row>
        <row r="557">
          <cell r="B557">
            <v>0</v>
          </cell>
          <cell r="C557">
            <v>0</v>
          </cell>
          <cell r="D557">
            <v>0</v>
          </cell>
          <cell r="E557">
            <v>0</v>
          </cell>
          <cell r="F557">
            <v>0</v>
          </cell>
        </row>
        <row r="558">
          <cell r="B558">
            <v>0</v>
          </cell>
          <cell r="C558">
            <v>0</v>
          </cell>
          <cell r="D558">
            <v>0</v>
          </cell>
          <cell r="E558">
            <v>0</v>
          </cell>
          <cell r="F558">
            <v>0</v>
          </cell>
        </row>
        <row r="559">
          <cell r="B559">
            <v>0</v>
          </cell>
          <cell r="C559">
            <v>0</v>
          </cell>
          <cell r="D559">
            <v>0</v>
          </cell>
          <cell r="E559">
            <v>0</v>
          </cell>
          <cell r="F559">
            <v>0</v>
          </cell>
        </row>
        <row r="560">
          <cell r="B560">
            <v>0</v>
          </cell>
          <cell r="C560">
            <v>0</v>
          </cell>
          <cell r="D560">
            <v>0</v>
          </cell>
          <cell r="E560">
            <v>0</v>
          </cell>
          <cell r="F560">
            <v>0</v>
          </cell>
        </row>
        <row r="561">
          <cell r="B561">
            <v>0</v>
          </cell>
          <cell r="C561">
            <v>0</v>
          </cell>
          <cell r="D561">
            <v>0</v>
          </cell>
          <cell r="E561">
            <v>0</v>
          </cell>
          <cell r="F561">
            <v>0</v>
          </cell>
        </row>
        <row r="562">
          <cell r="B562">
            <v>0</v>
          </cell>
          <cell r="C562">
            <v>0</v>
          </cell>
          <cell r="D562">
            <v>0</v>
          </cell>
          <cell r="E562">
            <v>0</v>
          </cell>
          <cell r="F562">
            <v>0</v>
          </cell>
        </row>
        <row r="563">
          <cell r="B563">
            <v>0</v>
          </cell>
          <cell r="C563">
            <v>0</v>
          </cell>
          <cell r="D563">
            <v>0</v>
          </cell>
          <cell r="E563">
            <v>0</v>
          </cell>
          <cell r="F563">
            <v>0</v>
          </cell>
        </row>
        <row r="564">
          <cell r="B564">
            <v>0</v>
          </cell>
          <cell r="C564">
            <v>0</v>
          </cell>
          <cell r="D564">
            <v>0</v>
          </cell>
          <cell r="E564">
            <v>0</v>
          </cell>
          <cell r="F564">
            <v>0</v>
          </cell>
        </row>
        <row r="565">
          <cell r="B565">
            <v>0</v>
          </cell>
          <cell r="C565">
            <v>0</v>
          </cell>
          <cell r="D565">
            <v>0</v>
          </cell>
          <cell r="E565">
            <v>0</v>
          </cell>
          <cell r="F565">
            <v>0</v>
          </cell>
        </row>
        <row r="566">
          <cell r="B566">
            <v>0</v>
          </cell>
          <cell r="C566">
            <v>0</v>
          </cell>
          <cell r="D566">
            <v>0</v>
          </cell>
          <cell r="E566">
            <v>0</v>
          </cell>
          <cell r="F566">
            <v>0</v>
          </cell>
        </row>
        <row r="567">
          <cell r="B567">
            <v>0</v>
          </cell>
          <cell r="C567">
            <v>0</v>
          </cell>
          <cell r="D567">
            <v>0</v>
          </cell>
          <cell r="E567">
            <v>0</v>
          </cell>
          <cell r="F567">
            <v>0</v>
          </cell>
        </row>
        <row r="568">
          <cell r="B568">
            <v>0</v>
          </cell>
          <cell r="C568">
            <v>0</v>
          </cell>
          <cell r="D568">
            <v>0</v>
          </cell>
          <cell r="E568">
            <v>0</v>
          </cell>
          <cell r="F568">
            <v>0</v>
          </cell>
        </row>
        <row r="569">
          <cell r="B569">
            <v>0</v>
          </cell>
          <cell r="C569">
            <v>0</v>
          </cell>
          <cell r="D569">
            <v>0</v>
          </cell>
          <cell r="E569">
            <v>0</v>
          </cell>
          <cell r="F569">
            <v>0</v>
          </cell>
        </row>
        <row r="570">
          <cell r="B570">
            <v>0</v>
          </cell>
          <cell r="C570">
            <v>0</v>
          </cell>
          <cell r="D570">
            <v>0</v>
          </cell>
          <cell r="E570">
            <v>0</v>
          </cell>
          <cell r="F570">
            <v>0</v>
          </cell>
        </row>
        <row r="571">
          <cell r="B571">
            <v>0</v>
          </cell>
          <cell r="C571">
            <v>0</v>
          </cell>
          <cell r="D571">
            <v>0</v>
          </cell>
          <cell r="E571">
            <v>0</v>
          </cell>
          <cell r="F571">
            <v>0</v>
          </cell>
        </row>
        <row r="572">
          <cell r="B572">
            <v>0</v>
          </cell>
          <cell r="C572">
            <v>0</v>
          </cell>
          <cell r="D572">
            <v>0</v>
          </cell>
          <cell r="E572">
            <v>0</v>
          </cell>
          <cell r="F572">
            <v>0</v>
          </cell>
        </row>
        <row r="573">
          <cell r="B573">
            <v>0</v>
          </cell>
          <cell r="C573">
            <v>0</v>
          </cell>
          <cell r="D573">
            <v>0</v>
          </cell>
          <cell r="E573">
            <v>0</v>
          </cell>
          <cell r="F573">
            <v>0</v>
          </cell>
        </row>
        <row r="574">
          <cell r="B574">
            <v>0</v>
          </cell>
          <cell r="C574">
            <v>0</v>
          </cell>
          <cell r="D574">
            <v>0</v>
          </cell>
          <cell r="E574">
            <v>0</v>
          </cell>
          <cell r="F574">
            <v>0</v>
          </cell>
        </row>
        <row r="575">
          <cell r="B575">
            <v>0</v>
          </cell>
          <cell r="C575">
            <v>0</v>
          </cell>
          <cell r="D575">
            <v>0</v>
          </cell>
          <cell r="E575">
            <v>0</v>
          </cell>
          <cell r="F575">
            <v>0</v>
          </cell>
        </row>
        <row r="576">
          <cell r="B576">
            <v>0</v>
          </cell>
          <cell r="C576">
            <v>0</v>
          </cell>
          <cell r="D576">
            <v>0</v>
          </cell>
          <cell r="E576">
            <v>0</v>
          </cell>
          <cell r="F576">
            <v>0</v>
          </cell>
        </row>
        <row r="577">
          <cell r="B577">
            <v>0</v>
          </cell>
          <cell r="C577">
            <v>0</v>
          </cell>
          <cell r="D577">
            <v>0</v>
          </cell>
          <cell r="E577">
            <v>0</v>
          </cell>
          <cell r="F577">
            <v>0</v>
          </cell>
        </row>
        <row r="578">
          <cell r="B578">
            <v>0</v>
          </cell>
          <cell r="C578">
            <v>0</v>
          </cell>
          <cell r="D578">
            <v>0</v>
          </cell>
          <cell r="E578">
            <v>0</v>
          </cell>
          <cell r="F578">
            <v>0</v>
          </cell>
        </row>
        <row r="579">
          <cell r="B579">
            <v>0</v>
          </cell>
          <cell r="C579">
            <v>0</v>
          </cell>
          <cell r="D579">
            <v>0</v>
          </cell>
          <cell r="E579">
            <v>0</v>
          </cell>
          <cell r="F579">
            <v>0</v>
          </cell>
        </row>
        <row r="580">
          <cell r="B580">
            <v>0</v>
          </cell>
          <cell r="C580">
            <v>0</v>
          </cell>
          <cell r="D580">
            <v>0</v>
          </cell>
          <cell r="E580">
            <v>0</v>
          </cell>
          <cell r="F580">
            <v>0</v>
          </cell>
        </row>
        <row r="581">
          <cell r="B581">
            <v>0</v>
          </cell>
          <cell r="C581">
            <v>0</v>
          </cell>
          <cell r="D581">
            <v>0</v>
          </cell>
          <cell r="E581">
            <v>0</v>
          </cell>
          <cell r="F581">
            <v>0</v>
          </cell>
        </row>
        <row r="582">
          <cell r="B582">
            <v>0</v>
          </cell>
          <cell r="C582">
            <v>0</v>
          </cell>
          <cell r="D582">
            <v>0</v>
          </cell>
          <cell r="E582">
            <v>0</v>
          </cell>
          <cell r="F582">
            <v>0</v>
          </cell>
        </row>
        <row r="583">
          <cell r="B583">
            <v>0</v>
          </cell>
          <cell r="C583">
            <v>0</v>
          </cell>
          <cell r="D583">
            <v>0</v>
          </cell>
          <cell r="E583">
            <v>0</v>
          </cell>
          <cell r="F583">
            <v>0</v>
          </cell>
        </row>
        <row r="584">
          <cell r="B584">
            <v>0</v>
          </cell>
          <cell r="C584">
            <v>0</v>
          </cell>
          <cell r="D584">
            <v>0</v>
          </cell>
          <cell r="E584">
            <v>0</v>
          </cell>
          <cell r="F584">
            <v>0</v>
          </cell>
        </row>
        <row r="585">
          <cell r="B585">
            <v>0</v>
          </cell>
          <cell r="C585">
            <v>0</v>
          </cell>
          <cell r="D585">
            <v>0</v>
          </cell>
          <cell r="E585">
            <v>0</v>
          </cell>
          <cell r="F585">
            <v>0</v>
          </cell>
        </row>
        <row r="586">
          <cell r="B586">
            <v>0</v>
          </cell>
          <cell r="C586">
            <v>0</v>
          </cell>
          <cell r="D586">
            <v>0</v>
          </cell>
          <cell r="E586">
            <v>0</v>
          </cell>
          <cell r="F586">
            <v>0</v>
          </cell>
        </row>
        <row r="587">
          <cell r="B587">
            <v>0</v>
          </cell>
          <cell r="C587">
            <v>0</v>
          </cell>
          <cell r="D587">
            <v>0</v>
          </cell>
          <cell r="E587">
            <v>0</v>
          </cell>
          <cell r="F587">
            <v>0</v>
          </cell>
        </row>
        <row r="588">
          <cell r="B588">
            <v>0</v>
          </cell>
          <cell r="C588">
            <v>0</v>
          </cell>
          <cell r="D588">
            <v>0</v>
          </cell>
          <cell r="E588">
            <v>0</v>
          </cell>
          <cell r="F588">
            <v>0</v>
          </cell>
        </row>
        <row r="589">
          <cell r="B589">
            <v>0</v>
          </cell>
          <cell r="C589">
            <v>0</v>
          </cell>
          <cell r="D589">
            <v>0</v>
          </cell>
          <cell r="E589">
            <v>0</v>
          </cell>
          <cell r="F589">
            <v>0</v>
          </cell>
        </row>
        <row r="590">
          <cell r="B590">
            <v>0</v>
          </cell>
          <cell r="C590">
            <v>0</v>
          </cell>
          <cell r="D590">
            <v>0</v>
          </cell>
          <cell r="E590">
            <v>0</v>
          </cell>
          <cell r="F590">
            <v>0</v>
          </cell>
        </row>
        <row r="591">
          <cell r="B591">
            <v>0</v>
          </cell>
          <cell r="C591">
            <v>0</v>
          </cell>
          <cell r="D591">
            <v>0</v>
          </cell>
          <cell r="E591">
            <v>0</v>
          </cell>
          <cell r="F591">
            <v>0</v>
          </cell>
        </row>
        <row r="592">
          <cell r="B592">
            <v>0</v>
          </cell>
          <cell r="C592">
            <v>0</v>
          </cell>
          <cell r="D592">
            <v>0</v>
          </cell>
          <cell r="E592">
            <v>0</v>
          </cell>
          <cell r="F592">
            <v>0</v>
          </cell>
        </row>
        <row r="593">
          <cell r="B593">
            <v>0</v>
          </cell>
          <cell r="C593">
            <v>0</v>
          </cell>
          <cell r="D593">
            <v>0</v>
          </cell>
          <cell r="E593">
            <v>0</v>
          </cell>
          <cell r="F593">
            <v>0</v>
          </cell>
        </row>
        <row r="594">
          <cell r="B594">
            <v>0</v>
          </cell>
          <cell r="C594">
            <v>0</v>
          </cell>
          <cell r="D594">
            <v>0</v>
          </cell>
          <cell r="E594">
            <v>0</v>
          </cell>
          <cell r="F594">
            <v>0</v>
          </cell>
        </row>
        <row r="595">
          <cell r="B595">
            <v>0</v>
          </cell>
          <cell r="C595">
            <v>0</v>
          </cell>
          <cell r="D595">
            <v>0</v>
          </cell>
          <cell r="E595">
            <v>0</v>
          </cell>
          <cell r="F595">
            <v>0</v>
          </cell>
        </row>
        <row r="596">
          <cell r="B596">
            <v>0</v>
          </cell>
          <cell r="C596">
            <v>0</v>
          </cell>
          <cell r="D596">
            <v>0</v>
          </cell>
          <cell r="E596">
            <v>0</v>
          </cell>
          <cell r="F596">
            <v>0</v>
          </cell>
        </row>
        <row r="597">
          <cell r="B597">
            <v>0</v>
          </cell>
          <cell r="C597">
            <v>0</v>
          </cell>
          <cell r="D597">
            <v>0</v>
          </cell>
          <cell r="E597">
            <v>0</v>
          </cell>
          <cell r="F597">
            <v>0</v>
          </cell>
        </row>
        <row r="598">
          <cell r="B598">
            <v>0</v>
          </cell>
          <cell r="C598">
            <v>0</v>
          </cell>
          <cell r="D598">
            <v>0</v>
          </cell>
          <cell r="E598">
            <v>0</v>
          </cell>
          <cell r="F598">
            <v>0</v>
          </cell>
        </row>
        <row r="599">
          <cell r="B599">
            <v>0</v>
          </cell>
          <cell r="C599">
            <v>0</v>
          </cell>
          <cell r="D599">
            <v>0</v>
          </cell>
          <cell r="E599">
            <v>0</v>
          </cell>
          <cell r="F599">
            <v>0</v>
          </cell>
        </row>
        <row r="600">
          <cell r="B600">
            <v>0</v>
          </cell>
          <cell r="C600">
            <v>0</v>
          </cell>
          <cell r="D600">
            <v>0</v>
          </cell>
          <cell r="E600">
            <v>0</v>
          </cell>
          <cell r="F600">
            <v>0</v>
          </cell>
        </row>
        <row r="601">
          <cell r="B601">
            <v>0</v>
          </cell>
          <cell r="C601">
            <v>0</v>
          </cell>
          <cell r="D601">
            <v>0</v>
          </cell>
          <cell r="E601">
            <v>0</v>
          </cell>
          <cell r="F601">
            <v>0</v>
          </cell>
        </row>
        <row r="602">
          <cell r="B602">
            <v>0</v>
          </cell>
          <cell r="C602">
            <v>0</v>
          </cell>
          <cell r="D602">
            <v>0</v>
          </cell>
          <cell r="E602">
            <v>0</v>
          </cell>
          <cell r="F602">
            <v>0</v>
          </cell>
        </row>
        <row r="603">
          <cell r="B603">
            <v>0</v>
          </cell>
          <cell r="C603">
            <v>0</v>
          </cell>
          <cell r="D603">
            <v>0</v>
          </cell>
          <cell r="E603">
            <v>0</v>
          </cell>
          <cell r="F603">
            <v>0</v>
          </cell>
        </row>
        <row r="604">
          <cell r="B604">
            <v>0</v>
          </cell>
          <cell r="C604">
            <v>0</v>
          </cell>
          <cell r="D604">
            <v>0</v>
          </cell>
          <cell r="E604">
            <v>0</v>
          </cell>
          <cell r="F604">
            <v>0</v>
          </cell>
        </row>
        <row r="605">
          <cell r="B605">
            <v>0</v>
          </cell>
          <cell r="C605">
            <v>0</v>
          </cell>
          <cell r="D605">
            <v>0</v>
          </cell>
          <cell r="E605">
            <v>0</v>
          </cell>
          <cell r="F605">
            <v>0</v>
          </cell>
        </row>
        <row r="606">
          <cell r="B606">
            <v>0</v>
          </cell>
          <cell r="C606">
            <v>0</v>
          </cell>
          <cell r="D606">
            <v>0</v>
          </cell>
          <cell r="E606">
            <v>0</v>
          </cell>
          <cell r="F606">
            <v>0</v>
          </cell>
        </row>
        <row r="607">
          <cell r="B607">
            <v>0</v>
          </cell>
          <cell r="C607">
            <v>0</v>
          </cell>
          <cell r="D607">
            <v>0</v>
          </cell>
          <cell r="E607">
            <v>0</v>
          </cell>
          <cell r="F607">
            <v>0</v>
          </cell>
        </row>
        <row r="608">
          <cell r="B608">
            <v>0</v>
          </cell>
          <cell r="C608">
            <v>0</v>
          </cell>
          <cell r="D608">
            <v>0</v>
          </cell>
          <cell r="E608">
            <v>0</v>
          </cell>
          <cell r="F608">
            <v>0</v>
          </cell>
        </row>
        <row r="609">
          <cell r="B609">
            <v>0</v>
          </cell>
          <cell r="C609">
            <v>0</v>
          </cell>
          <cell r="D609">
            <v>0</v>
          </cell>
          <cell r="E609">
            <v>0</v>
          </cell>
          <cell r="F609">
            <v>0</v>
          </cell>
        </row>
        <row r="610">
          <cell r="B610">
            <v>0</v>
          </cell>
          <cell r="C610">
            <v>0</v>
          </cell>
          <cell r="D610">
            <v>0</v>
          </cell>
          <cell r="E610">
            <v>0</v>
          </cell>
          <cell r="F610">
            <v>0</v>
          </cell>
        </row>
        <row r="611">
          <cell r="B611">
            <v>0</v>
          </cell>
          <cell r="C611">
            <v>0</v>
          </cell>
          <cell r="D611">
            <v>0</v>
          </cell>
          <cell r="E611">
            <v>0</v>
          </cell>
          <cell r="F611">
            <v>0</v>
          </cell>
        </row>
        <row r="612">
          <cell r="B612">
            <v>0</v>
          </cell>
          <cell r="C612">
            <v>0</v>
          </cell>
          <cell r="D612">
            <v>0</v>
          </cell>
          <cell r="E612">
            <v>0</v>
          </cell>
          <cell r="F612">
            <v>0</v>
          </cell>
        </row>
        <row r="613">
          <cell r="B613">
            <v>0</v>
          </cell>
          <cell r="C613">
            <v>0</v>
          </cell>
          <cell r="D613">
            <v>0</v>
          </cell>
          <cell r="E613">
            <v>0</v>
          </cell>
          <cell r="F613">
            <v>0</v>
          </cell>
        </row>
        <row r="614">
          <cell r="B614">
            <v>0</v>
          </cell>
          <cell r="C614">
            <v>0</v>
          </cell>
          <cell r="D614">
            <v>0</v>
          </cell>
          <cell r="E614">
            <v>0</v>
          </cell>
          <cell r="F614">
            <v>0</v>
          </cell>
        </row>
        <row r="615">
          <cell r="B615">
            <v>0</v>
          </cell>
          <cell r="C615">
            <v>0</v>
          </cell>
          <cell r="D615">
            <v>0</v>
          </cell>
          <cell r="E615">
            <v>0</v>
          </cell>
          <cell r="F615">
            <v>0</v>
          </cell>
        </row>
        <row r="616">
          <cell r="B616">
            <v>0</v>
          </cell>
          <cell r="C616">
            <v>0</v>
          </cell>
          <cell r="D616">
            <v>0</v>
          </cell>
          <cell r="E616">
            <v>0</v>
          </cell>
          <cell r="F616">
            <v>0</v>
          </cell>
        </row>
        <row r="617">
          <cell r="B617">
            <v>0</v>
          </cell>
          <cell r="C617">
            <v>0</v>
          </cell>
          <cell r="D617">
            <v>0</v>
          </cell>
          <cell r="E617">
            <v>0</v>
          </cell>
          <cell r="F617">
            <v>0</v>
          </cell>
        </row>
        <row r="618">
          <cell r="B618">
            <v>0</v>
          </cell>
          <cell r="C618">
            <v>0</v>
          </cell>
          <cell r="D618">
            <v>0</v>
          </cell>
          <cell r="E618">
            <v>0</v>
          </cell>
          <cell r="F618">
            <v>0</v>
          </cell>
        </row>
        <row r="619">
          <cell r="B619">
            <v>0</v>
          </cell>
          <cell r="C619">
            <v>0</v>
          </cell>
          <cell r="D619">
            <v>0</v>
          </cell>
          <cell r="E619">
            <v>0</v>
          </cell>
          <cell r="F619">
            <v>0</v>
          </cell>
        </row>
        <row r="620">
          <cell r="B620">
            <v>0</v>
          </cell>
          <cell r="C620">
            <v>0</v>
          </cell>
          <cell r="D620">
            <v>0</v>
          </cell>
          <cell r="E620">
            <v>0</v>
          </cell>
          <cell r="F620">
            <v>0</v>
          </cell>
        </row>
        <row r="621">
          <cell r="B621">
            <v>0</v>
          </cell>
          <cell r="C621">
            <v>0</v>
          </cell>
          <cell r="D621">
            <v>0</v>
          </cell>
          <cell r="E621">
            <v>0</v>
          </cell>
          <cell r="F621">
            <v>0</v>
          </cell>
        </row>
        <row r="622">
          <cell r="B622">
            <v>0</v>
          </cell>
          <cell r="C622">
            <v>0</v>
          </cell>
          <cell r="D622">
            <v>0</v>
          </cell>
          <cell r="E622">
            <v>0</v>
          </cell>
          <cell r="F622">
            <v>0</v>
          </cell>
        </row>
        <row r="623">
          <cell r="B623">
            <v>0</v>
          </cell>
          <cell r="C623">
            <v>0</v>
          </cell>
          <cell r="D623">
            <v>0</v>
          </cell>
          <cell r="E623">
            <v>0</v>
          </cell>
          <cell r="F623">
            <v>0</v>
          </cell>
        </row>
        <row r="624">
          <cell r="B624">
            <v>0</v>
          </cell>
          <cell r="C624">
            <v>0</v>
          </cell>
          <cell r="D624">
            <v>0</v>
          </cell>
          <cell r="E624">
            <v>0</v>
          </cell>
          <cell r="F624">
            <v>0</v>
          </cell>
        </row>
        <row r="625">
          <cell r="B625">
            <v>0</v>
          </cell>
          <cell r="C625">
            <v>0</v>
          </cell>
          <cell r="D625">
            <v>0</v>
          </cell>
          <cell r="E625">
            <v>0</v>
          </cell>
          <cell r="F625">
            <v>0</v>
          </cell>
        </row>
        <row r="626">
          <cell r="B626">
            <v>0</v>
          </cell>
          <cell r="C626">
            <v>0</v>
          </cell>
          <cell r="D626">
            <v>0</v>
          </cell>
          <cell r="E626">
            <v>0</v>
          </cell>
          <cell r="F626">
            <v>0</v>
          </cell>
        </row>
        <row r="627">
          <cell r="B627">
            <v>0</v>
          </cell>
          <cell r="C627">
            <v>0</v>
          </cell>
          <cell r="D627">
            <v>0</v>
          </cell>
          <cell r="E627">
            <v>0</v>
          </cell>
          <cell r="F627">
            <v>0</v>
          </cell>
        </row>
        <row r="628">
          <cell r="B628">
            <v>0</v>
          </cell>
          <cell r="C628">
            <v>0</v>
          </cell>
          <cell r="D628">
            <v>0</v>
          </cell>
          <cell r="E628">
            <v>0</v>
          </cell>
          <cell r="F628">
            <v>0</v>
          </cell>
        </row>
        <row r="629">
          <cell r="B629">
            <v>0</v>
          </cell>
          <cell r="C629">
            <v>0</v>
          </cell>
          <cell r="D629">
            <v>0</v>
          </cell>
          <cell r="E629">
            <v>0</v>
          </cell>
          <cell r="F629">
            <v>0</v>
          </cell>
        </row>
        <row r="630">
          <cell r="B630">
            <v>0</v>
          </cell>
          <cell r="C630">
            <v>0</v>
          </cell>
          <cell r="D630">
            <v>0</v>
          </cell>
          <cell r="E630">
            <v>0</v>
          </cell>
          <cell r="F630">
            <v>0</v>
          </cell>
        </row>
        <row r="631">
          <cell r="B631">
            <v>0</v>
          </cell>
          <cell r="C631">
            <v>0</v>
          </cell>
          <cell r="D631">
            <v>0</v>
          </cell>
          <cell r="E631">
            <v>0</v>
          </cell>
          <cell r="F631">
            <v>0</v>
          </cell>
        </row>
        <row r="632">
          <cell r="B632">
            <v>0</v>
          </cell>
          <cell r="C632">
            <v>0</v>
          </cell>
          <cell r="D632">
            <v>0</v>
          </cell>
          <cell r="E632">
            <v>0</v>
          </cell>
          <cell r="F632">
            <v>0</v>
          </cell>
        </row>
        <row r="633">
          <cell r="B633">
            <v>0</v>
          </cell>
          <cell r="C633">
            <v>0</v>
          </cell>
          <cell r="D633">
            <v>0</v>
          </cell>
          <cell r="E633">
            <v>0</v>
          </cell>
          <cell r="F633">
            <v>0</v>
          </cell>
        </row>
        <row r="634">
          <cell r="B634">
            <v>0</v>
          </cell>
          <cell r="C634">
            <v>0</v>
          </cell>
          <cell r="D634">
            <v>0</v>
          </cell>
          <cell r="E634">
            <v>0</v>
          </cell>
          <cell r="F634">
            <v>0</v>
          </cell>
        </row>
        <row r="635">
          <cell r="B635">
            <v>0</v>
          </cell>
          <cell r="C635">
            <v>0</v>
          </cell>
          <cell r="D635">
            <v>0</v>
          </cell>
          <cell r="E635">
            <v>0</v>
          </cell>
          <cell r="F635">
            <v>0</v>
          </cell>
        </row>
        <row r="636">
          <cell r="B636">
            <v>0</v>
          </cell>
          <cell r="C636">
            <v>0</v>
          </cell>
          <cell r="D636">
            <v>0</v>
          </cell>
          <cell r="E636">
            <v>0</v>
          </cell>
          <cell r="F636">
            <v>0</v>
          </cell>
        </row>
        <row r="637">
          <cell r="B637">
            <v>0</v>
          </cell>
          <cell r="C637">
            <v>0</v>
          </cell>
          <cell r="D637">
            <v>0</v>
          </cell>
          <cell r="E637">
            <v>0</v>
          </cell>
          <cell r="F637">
            <v>0</v>
          </cell>
        </row>
        <row r="638">
          <cell r="B638">
            <v>0</v>
          </cell>
          <cell r="C638">
            <v>0</v>
          </cell>
          <cell r="D638">
            <v>0</v>
          </cell>
          <cell r="E638">
            <v>0</v>
          </cell>
          <cell r="F638">
            <v>0</v>
          </cell>
        </row>
        <row r="639">
          <cell r="B639">
            <v>0</v>
          </cell>
          <cell r="C639">
            <v>0</v>
          </cell>
          <cell r="D639">
            <v>0</v>
          </cell>
          <cell r="E639">
            <v>0</v>
          </cell>
          <cell r="F639">
            <v>0</v>
          </cell>
        </row>
        <row r="640">
          <cell r="B640">
            <v>0</v>
          </cell>
          <cell r="C640">
            <v>0</v>
          </cell>
          <cell r="D640">
            <v>0</v>
          </cell>
          <cell r="E640">
            <v>0</v>
          </cell>
          <cell r="F640">
            <v>0</v>
          </cell>
        </row>
      </sheetData>
      <sheetData sheetId="8" refreshError="1"/>
      <sheetData sheetId="9"/>
      <sheetData sheetId="10"/>
      <sheetData sheetId="11" refreshError="1">
        <row r="1">
          <cell r="A1">
            <v>0</v>
          </cell>
          <cell r="B1" t="str">
            <v>Project: Low Cost Housing Development Project</v>
          </cell>
          <cell r="C1">
            <v>0</v>
          </cell>
          <cell r="D1">
            <v>0</v>
          </cell>
          <cell r="E1">
            <v>0</v>
          </cell>
          <cell r="F1">
            <v>0</v>
          </cell>
        </row>
        <row r="2">
          <cell r="A2">
            <v>0</v>
          </cell>
          <cell r="B2" t="str">
            <v>Location: Jemmo II</v>
          </cell>
          <cell r="C2">
            <v>0</v>
          </cell>
          <cell r="D2">
            <v>0</v>
          </cell>
          <cell r="E2">
            <v>0</v>
          </cell>
          <cell r="F2">
            <v>0</v>
          </cell>
        </row>
        <row r="3">
          <cell r="A3">
            <v>0</v>
          </cell>
          <cell r="B3" t="str">
            <v>Client: Nifasilk Lafto Sub-City</v>
          </cell>
          <cell r="C3">
            <v>0</v>
          </cell>
          <cell r="D3">
            <v>0</v>
          </cell>
          <cell r="E3">
            <v>0</v>
          </cell>
          <cell r="F3">
            <v>0</v>
          </cell>
        </row>
        <row r="4">
          <cell r="A4">
            <v>0</v>
          </cell>
          <cell r="B4" t="str">
            <v>Contractor: Eyassu Belete B.C.</v>
          </cell>
          <cell r="C4">
            <v>0</v>
          </cell>
          <cell r="D4">
            <v>0</v>
          </cell>
          <cell r="E4">
            <v>0</v>
          </cell>
          <cell r="F4">
            <v>0</v>
          </cell>
        </row>
        <row r="5">
          <cell r="A5">
            <v>0</v>
          </cell>
          <cell r="B5" t="str">
            <v>Consultant: MGM Consult PLC</v>
          </cell>
          <cell r="C5">
            <v>0</v>
          </cell>
          <cell r="D5">
            <v>0</v>
          </cell>
          <cell r="E5">
            <v>0</v>
          </cell>
          <cell r="F5">
            <v>0</v>
          </cell>
        </row>
        <row r="6">
          <cell r="A6" t="str">
            <v>Code</v>
          </cell>
          <cell r="B6" t="str">
            <v>Timizing</v>
          </cell>
          <cell r="C6">
            <v>0</v>
          </cell>
          <cell r="D6">
            <v>0</v>
          </cell>
          <cell r="E6" t="str">
            <v>Dimension</v>
          </cell>
          <cell r="F6" t="str">
            <v>Qty</v>
          </cell>
        </row>
        <row r="7">
          <cell r="A7">
            <v>0</v>
          </cell>
          <cell r="B7">
            <v>0</v>
          </cell>
          <cell r="C7">
            <v>0</v>
          </cell>
          <cell r="D7">
            <v>0</v>
          </cell>
          <cell r="E7">
            <v>0</v>
          </cell>
          <cell r="F7">
            <v>0</v>
          </cell>
        </row>
        <row r="8">
          <cell r="A8">
            <v>0</v>
          </cell>
          <cell r="B8">
            <v>0</v>
          </cell>
          <cell r="C8">
            <v>0</v>
          </cell>
          <cell r="D8">
            <v>0</v>
          </cell>
          <cell r="E8">
            <v>0</v>
          </cell>
          <cell r="F8">
            <v>0</v>
          </cell>
        </row>
        <row r="9">
          <cell r="A9">
            <v>0</v>
          </cell>
          <cell r="B9">
            <v>1</v>
          </cell>
          <cell r="C9">
            <v>1</v>
          </cell>
          <cell r="D9">
            <v>1</v>
          </cell>
          <cell r="E9">
            <v>33.72</v>
          </cell>
          <cell r="F9">
            <v>0</v>
          </cell>
        </row>
        <row r="10">
          <cell r="A10">
            <v>0</v>
          </cell>
          <cell r="B10">
            <v>0</v>
          </cell>
          <cell r="C10">
            <v>0</v>
          </cell>
          <cell r="D10">
            <v>0</v>
          </cell>
          <cell r="E10">
            <v>10.6</v>
          </cell>
          <cell r="F10">
            <v>0</v>
          </cell>
        </row>
        <row r="11">
          <cell r="A11">
            <v>0</v>
          </cell>
          <cell r="B11">
            <v>0</v>
          </cell>
          <cell r="C11">
            <v>0</v>
          </cell>
          <cell r="D11">
            <v>0</v>
          </cell>
          <cell r="E11">
            <v>0</v>
          </cell>
          <cell r="F11">
            <v>357.43</v>
          </cell>
        </row>
        <row r="12">
          <cell r="A12">
            <v>0</v>
          </cell>
          <cell r="B12">
            <v>1</v>
          </cell>
          <cell r="C12">
            <v>1</v>
          </cell>
          <cell r="D12">
            <v>2</v>
          </cell>
          <cell r="E12">
            <v>6.45</v>
          </cell>
          <cell r="F12">
            <v>0</v>
          </cell>
        </row>
        <row r="13">
          <cell r="A13">
            <v>0</v>
          </cell>
          <cell r="B13">
            <v>0</v>
          </cell>
          <cell r="C13">
            <v>0</v>
          </cell>
          <cell r="D13">
            <v>0</v>
          </cell>
          <cell r="E13">
            <v>1.33</v>
          </cell>
          <cell r="F13">
            <v>0</v>
          </cell>
        </row>
        <row r="14">
          <cell r="A14">
            <v>0</v>
          </cell>
          <cell r="B14">
            <v>0</v>
          </cell>
          <cell r="C14">
            <v>0</v>
          </cell>
          <cell r="D14">
            <v>0</v>
          </cell>
          <cell r="E14">
            <v>0</v>
          </cell>
          <cell r="F14">
            <v>17.16</v>
          </cell>
        </row>
        <row r="15">
          <cell r="A15" t="str">
            <v>C3.1</v>
          </cell>
          <cell r="B15">
            <v>0</v>
          </cell>
          <cell r="C15">
            <v>0</v>
          </cell>
          <cell r="D15">
            <v>0</v>
          </cell>
          <cell r="E15">
            <v>0</v>
          </cell>
          <cell r="F15">
            <v>374.59000000000003</v>
          </cell>
        </row>
        <row r="16">
          <cell r="A16">
            <v>0</v>
          </cell>
          <cell r="B16">
            <v>0</v>
          </cell>
          <cell r="C16">
            <v>0</v>
          </cell>
          <cell r="D16">
            <v>0</v>
          </cell>
          <cell r="E16">
            <v>0</v>
          </cell>
          <cell r="F16">
            <v>0</v>
          </cell>
        </row>
        <row r="17">
          <cell r="A17">
            <v>0</v>
          </cell>
          <cell r="B17">
            <v>0</v>
          </cell>
          <cell r="C17">
            <v>0</v>
          </cell>
          <cell r="D17">
            <v>0</v>
          </cell>
          <cell r="E17">
            <v>0</v>
          </cell>
          <cell r="F17">
            <v>0</v>
          </cell>
        </row>
        <row r="18">
          <cell r="A18">
            <v>0</v>
          </cell>
          <cell r="B18">
            <v>1</v>
          </cell>
          <cell r="C18">
            <v>1</v>
          </cell>
          <cell r="D18">
            <v>2</v>
          </cell>
          <cell r="E18">
            <v>33.72</v>
          </cell>
          <cell r="F18">
            <v>0</v>
          </cell>
        </row>
        <row r="19">
          <cell r="A19">
            <v>0</v>
          </cell>
          <cell r="B19">
            <v>0</v>
          </cell>
          <cell r="C19">
            <v>0</v>
          </cell>
          <cell r="D19">
            <v>0</v>
          </cell>
          <cell r="E19">
            <v>0</v>
          </cell>
          <cell r="F19">
            <v>67.44</v>
          </cell>
        </row>
        <row r="20">
          <cell r="A20">
            <v>0</v>
          </cell>
          <cell r="B20">
            <v>1</v>
          </cell>
          <cell r="C20">
            <v>1</v>
          </cell>
          <cell r="D20">
            <v>2</v>
          </cell>
          <cell r="E20">
            <v>10.61</v>
          </cell>
          <cell r="F20">
            <v>0</v>
          </cell>
        </row>
        <row r="21">
          <cell r="A21">
            <v>0</v>
          </cell>
          <cell r="B21">
            <v>0</v>
          </cell>
          <cell r="C21">
            <v>0</v>
          </cell>
          <cell r="D21">
            <v>0</v>
          </cell>
          <cell r="E21">
            <v>0</v>
          </cell>
          <cell r="F21">
            <v>21.22</v>
          </cell>
        </row>
        <row r="22">
          <cell r="A22">
            <v>0</v>
          </cell>
          <cell r="B22">
            <v>1</v>
          </cell>
          <cell r="C22">
            <v>1</v>
          </cell>
          <cell r="D22">
            <v>4</v>
          </cell>
          <cell r="E22">
            <v>1.33</v>
          </cell>
          <cell r="F22">
            <v>0</v>
          </cell>
        </row>
        <row r="23">
          <cell r="A23">
            <v>0</v>
          </cell>
          <cell r="B23">
            <v>0</v>
          </cell>
          <cell r="C23">
            <v>0</v>
          </cell>
          <cell r="D23">
            <v>0</v>
          </cell>
          <cell r="E23">
            <v>0</v>
          </cell>
          <cell r="F23">
            <v>5.32</v>
          </cell>
        </row>
        <row r="24">
          <cell r="A24" t="str">
            <v>C3.2</v>
          </cell>
          <cell r="B24">
            <v>0</v>
          </cell>
          <cell r="C24">
            <v>0</v>
          </cell>
          <cell r="D24">
            <v>0</v>
          </cell>
          <cell r="E24">
            <v>0</v>
          </cell>
          <cell r="F24">
            <v>93.97999999999999</v>
          </cell>
        </row>
        <row r="25">
          <cell r="A25">
            <v>0</v>
          </cell>
          <cell r="B25">
            <v>0</v>
          </cell>
          <cell r="C25">
            <v>0</v>
          </cell>
          <cell r="D25">
            <v>0</v>
          </cell>
          <cell r="E25">
            <v>0</v>
          </cell>
          <cell r="F25">
            <v>0</v>
          </cell>
        </row>
        <row r="26">
          <cell r="A26">
            <v>0</v>
          </cell>
          <cell r="B26">
            <v>0</v>
          </cell>
          <cell r="C26">
            <v>0</v>
          </cell>
          <cell r="D26">
            <v>0</v>
          </cell>
          <cell r="E26">
            <v>0</v>
          </cell>
          <cell r="F26">
            <v>0</v>
          </cell>
        </row>
        <row r="27">
          <cell r="A27">
            <v>0</v>
          </cell>
          <cell r="B27">
            <v>0</v>
          </cell>
          <cell r="C27">
            <v>0</v>
          </cell>
          <cell r="D27">
            <v>0</v>
          </cell>
          <cell r="E27">
            <v>0</v>
          </cell>
          <cell r="F27">
            <v>0</v>
          </cell>
        </row>
        <row r="28">
          <cell r="A28">
            <v>0</v>
          </cell>
          <cell r="B28">
            <v>0</v>
          </cell>
          <cell r="C28">
            <v>0</v>
          </cell>
          <cell r="D28">
            <v>0</v>
          </cell>
          <cell r="E28">
            <v>0</v>
          </cell>
          <cell r="F28">
            <v>0</v>
          </cell>
        </row>
        <row r="29">
          <cell r="A29">
            <v>0</v>
          </cell>
          <cell r="B29">
            <v>0</v>
          </cell>
          <cell r="C29">
            <v>0</v>
          </cell>
          <cell r="D29">
            <v>0</v>
          </cell>
          <cell r="E29">
            <v>0</v>
          </cell>
          <cell r="F29">
            <v>0</v>
          </cell>
        </row>
        <row r="30">
          <cell r="A30">
            <v>0</v>
          </cell>
          <cell r="B30">
            <v>0</v>
          </cell>
          <cell r="C30">
            <v>0</v>
          </cell>
          <cell r="D30">
            <v>0</v>
          </cell>
          <cell r="E30">
            <v>0</v>
          </cell>
          <cell r="F30">
            <v>0</v>
          </cell>
        </row>
        <row r="31">
          <cell r="A31" t="str">
            <v>C3.3</v>
          </cell>
          <cell r="B31">
            <v>0</v>
          </cell>
          <cell r="C31">
            <v>0</v>
          </cell>
          <cell r="D31">
            <v>0</v>
          </cell>
          <cell r="E31">
            <v>0</v>
          </cell>
          <cell r="F31">
            <v>0</v>
          </cell>
        </row>
        <row r="32">
          <cell r="A32">
            <v>0</v>
          </cell>
          <cell r="B32">
            <v>0</v>
          </cell>
          <cell r="C32">
            <v>0</v>
          </cell>
          <cell r="D32">
            <v>0</v>
          </cell>
          <cell r="E32">
            <v>0</v>
          </cell>
          <cell r="F32">
            <v>0</v>
          </cell>
        </row>
        <row r="33">
          <cell r="A33">
            <v>0</v>
          </cell>
          <cell r="B33">
            <v>0</v>
          </cell>
          <cell r="C33">
            <v>0</v>
          </cell>
          <cell r="D33">
            <v>0</v>
          </cell>
          <cell r="E33">
            <v>0</v>
          </cell>
          <cell r="F33">
            <v>0</v>
          </cell>
        </row>
        <row r="34">
          <cell r="A34">
            <v>0</v>
          </cell>
          <cell r="B34">
            <v>1</v>
          </cell>
          <cell r="C34">
            <v>1</v>
          </cell>
          <cell r="D34">
            <v>1</v>
          </cell>
          <cell r="E34">
            <v>22.22</v>
          </cell>
          <cell r="F34">
            <v>0</v>
          </cell>
        </row>
        <row r="35">
          <cell r="A35">
            <v>0</v>
          </cell>
          <cell r="B35">
            <v>0</v>
          </cell>
          <cell r="C35">
            <v>0</v>
          </cell>
          <cell r="D35">
            <v>0</v>
          </cell>
          <cell r="E35">
            <v>0</v>
          </cell>
          <cell r="F35">
            <v>22.22</v>
          </cell>
        </row>
        <row r="36">
          <cell r="A36">
            <v>0</v>
          </cell>
          <cell r="B36">
            <v>1</v>
          </cell>
          <cell r="C36">
            <v>1</v>
          </cell>
          <cell r="D36">
            <v>2</v>
          </cell>
          <cell r="E36">
            <v>8.458503677008256</v>
          </cell>
          <cell r="F36">
            <v>0</v>
          </cell>
        </row>
        <row r="37">
          <cell r="A37">
            <v>0</v>
          </cell>
          <cell r="B37">
            <v>0</v>
          </cell>
          <cell r="C37">
            <v>0</v>
          </cell>
          <cell r="D37">
            <v>0</v>
          </cell>
          <cell r="E37">
            <v>0</v>
          </cell>
          <cell r="F37">
            <v>16.920000000000002</v>
          </cell>
        </row>
        <row r="38">
          <cell r="A38">
            <v>0</v>
          </cell>
          <cell r="B38">
            <v>1</v>
          </cell>
          <cell r="C38">
            <v>1</v>
          </cell>
          <cell r="D38">
            <v>2</v>
          </cell>
          <cell r="E38">
            <v>7.5142033722579642</v>
          </cell>
          <cell r="F38">
            <v>0</v>
          </cell>
        </row>
        <row r="39">
          <cell r="A39">
            <v>0</v>
          </cell>
          <cell r="B39">
            <v>0</v>
          </cell>
          <cell r="C39">
            <v>0</v>
          </cell>
          <cell r="D39">
            <v>0</v>
          </cell>
          <cell r="E39">
            <v>0</v>
          </cell>
          <cell r="F39">
            <v>15.03</v>
          </cell>
        </row>
        <row r="40">
          <cell r="A40">
            <v>0</v>
          </cell>
          <cell r="B40">
            <v>1</v>
          </cell>
          <cell r="C40">
            <v>1</v>
          </cell>
          <cell r="D40">
            <v>4</v>
          </cell>
          <cell r="E40">
            <v>5.7871938484923637</v>
          </cell>
          <cell r="F40">
            <v>0</v>
          </cell>
        </row>
        <row r="41">
          <cell r="A41">
            <v>0</v>
          </cell>
          <cell r="B41">
            <v>0</v>
          </cell>
          <cell r="C41">
            <v>0</v>
          </cell>
          <cell r="D41">
            <v>0</v>
          </cell>
          <cell r="E41">
            <v>0</v>
          </cell>
          <cell r="F41">
            <v>23.15</v>
          </cell>
        </row>
        <row r="42">
          <cell r="A42">
            <v>0</v>
          </cell>
          <cell r="B42">
            <v>1</v>
          </cell>
          <cell r="C42">
            <v>1</v>
          </cell>
          <cell r="D42">
            <v>4</v>
          </cell>
          <cell r="E42">
            <v>4.6852596176569508</v>
          </cell>
          <cell r="F42">
            <v>0</v>
          </cell>
        </row>
        <row r="43">
          <cell r="A43">
            <v>0</v>
          </cell>
          <cell r="B43">
            <v>0</v>
          </cell>
          <cell r="C43">
            <v>0</v>
          </cell>
          <cell r="D43">
            <v>0</v>
          </cell>
          <cell r="E43">
            <v>0</v>
          </cell>
          <cell r="F43">
            <v>18.739999999999998</v>
          </cell>
        </row>
        <row r="44">
          <cell r="A44" t="str">
            <v>C3.4</v>
          </cell>
          <cell r="B44">
            <v>0</v>
          </cell>
          <cell r="C44">
            <v>0</v>
          </cell>
          <cell r="D44">
            <v>0</v>
          </cell>
          <cell r="E44">
            <v>0</v>
          </cell>
          <cell r="F44">
            <v>96.059999999999988</v>
          </cell>
        </row>
      </sheetData>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REKET YEMANE-A2,E1-HENOKX"/>
      <sheetName val="SISAY GMARIAM,A2,A2-HENOKX"/>
      <sheetName val="Tesfu Beyen- A2,E1-hENOKX"/>
      <sheetName val="Solomon Weldu A2,E1-FevV"/>
      <sheetName val="Wendwessen- A2,A1-fevenV "/>
      <sheetName val="Sisay Tedla b.c.- A2,E1-FevX "/>
      <sheetName val="YOKA CONS. A2,E1-YESHITILAX"/>
      <sheetName val="Teshale Asrat- E2,E1-Yesh"/>
      <sheetName val="Adot con.- A2,E1-Yeshitila"/>
      <sheetName val="Eshetu Yirdaw bc.-A2,E1-TsedeyV"/>
      <sheetName val="Sara B.c.- A2,E1-TsedeyV"/>
      <sheetName val="Seid Abdela-A2,E1-TsedeyV"/>
      <sheetName val="kinfe hailu,e1,a2(dagne)X"/>
      <sheetName val="mathios teshome E1,A2 (dagne)X"/>
      <sheetName val="Amha Wegayehu- E2,E1-Tsedey"/>
      <sheetName val="Sheet1"/>
      <sheetName val="Shee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view="pageBreakPreview" topLeftCell="A13" zoomScale="70" zoomScaleNormal="70" zoomScaleSheetLayoutView="70" workbookViewId="0">
      <selection activeCell="C17" sqref="C17"/>
    </sheetView>
  </sheetViews>
  <sheetFormatPr defaultRowHeight="15.75"/>
  <cols>
    <col min="1" max="1" width="9" style="6" customWidth="1"/>
    <col min="2" max="2" width="48" style="7" customWidth="1"/>
    <col min="3" max="3" width="8.140625" style="8" customWidth="1"/>
    <col min="4" max="4" width="8.5703125" style="5" customWidth="1"/>
    <col min="5" max="5" width="15.5703125" style="9" customWidth="1"/>
    <col min="6" max="6" width="16" style="9" customWidth="1"/>
    <col min="7" max="254" width="9.140625" style="5"/>
    <col min="255" max="255" width="9" style="5" customWidth="1"/>
    <col min="256" max="256" width="48" style="5" customWidth="1"/>
    <col min="257" max="257" width="8.140625" style="5" customWidth="1"/>
    <col min="258" max="258" width="10" style="5" customWidth="1"/>
    <col min="259" max="259" width="12.42578125" style="5" customWidth="1"/>
    <col min="260" max="260" width="16" style="5" customWidth="1"/>
    <col min="261" max="510" width="9.140625" style="5"/>
    <col min="511" max="511" width="9" style="5" customWidth="1"/>
    <col min="512" max="512" width="48" style="5" customWidth="1"/>
    <col min="513" max="513" width="8.140625" style="5" customWidth="1"/>
    <col min="514" max="514" width="10" style="5" customWidth="1"/>
    <col min="515" max="515" width="12.42578125" style="5" customWidth="1"/>
    <col min="516" max="516" width="16" style="5" customWidth="1"/>
    <col min="517" max="766" width="9.140625" style="5"/>
    <col min="767" max="767" width="9" style="5" customWidth="1"/>
    <col min="768" max="768" width="48" style="5" customWidth="1"/>
    <col min="769" max="769" width="8.140625" style="5" customWidth="1"/>
    <col min="770" max="770" width="10" style="5" customWidth="1"/>
    <col min="771" max="771" width="12.42578125" style="5" customWidth="1"/>
    <col min="772" max="772" width="16" style="5" customWidth="1"/>
    <col min="773" max="1022" width="9.140625" style="5"/>
    <col min="1023" max="1023" width="9" style="5" customWidth="1"/>
    <col min="1024" max="1024" width="48" style="5" customWidth="1"/>
    <col min="1025" max="1025" width="8.140625" style="5" customWidth="1"/>
    <col min="1026" max="1026" width="10" style="5" customWidth="1"/>
    <col min="1027" max="1027" width="12.42578125" style="5" customWidth="1"/>
    <col min="1028" max="1028" width="16" style="5" customWidth="1"/>
    <col min="1029" max="1278" width="9.140625" style="5"/>
    <col min="1279" max="1279" width="9" style="5" customWidth="1"/>
    <col min="1280" max="1280" width="48" style="5" customWidth="1"/>
    <col min="1281" max="1281" width="8.140625" style="5" customWidth="1"/>
    <col min="1282" max="1282" width="10" style="5" customWidth="1"/>
    <col min="1283" max="1283" width="12.42578125" style="5" customWidth="1"/>
    <col min="1284" max="1284" width="16" style="5" customWidth="1"/>
    <col min="1285" max="1534" width="9.140625" style="5"/>
    <col min="1535" max="1535" width="9" style="5" customWidth="1"/>
    <col min="1536" max="1536" width="48" style="5" customWidth="1"/>
    <col min="1537" max="1537" width="8.140625" style="5" customWidth="1"/>
    <col min="1538" max="1538" width="10" style="5" customWidth="1"/>
    <col min="1539" max="1539" width="12.42578125" style="5" customWidth="1"/>
    <col min="1540" max="1540" width="16" style="5" customWidth="1"/>
    <col min="1541" max="1790" width="9.140625" style="5"/>
    <col min="1791" max="1791" width="9" style="5" customWidth="1"/>
    <col min="1792" max="1792" width="48" style="5" customWidth="1"/>
    <col min="1793" max="1793" width="8.140625" style="5" customWidth="1"/>
    <col min="1794" max="1794" width="10" style="5" customWidth="1"/>
    <col min="1795" max="1795" width="12.42578125" style="5" customWidth="1"/>
    <col min="1796" max="1796" width="16" style="5" customWidth="1"/>
    <col min="1797" max="2046" width="9.140625" style="5"/>
    <col min="2047" max="2047" width="9" style="5" customWidth="1"/>
    <col min="2048" max="2048" width="48" style="5" customWidth="1"/>
    <col min="2049" max="2049" width="8.140625" style="5" customWidth="1"/>
    <col min="2050" max="2050" width="10" style="5" customWidth="1"/>
    <col min="2051" max="2051" width="12.42578125" style="5" customWidth="1"/>
    <col min="2052" max="2052" width="16" style="5" customWidth="1"/>
    <col min="2053" max="2302" width="9.140625" style="5"/>
    <col min="2303" max="2303" width="9" style="5" customWidth="1"/>
    <col min="2304" max="2304" width="48" style="5" customWidth="1"/>
    <col min="2305" max="2305" width="8.140625" style="5" customWidth="1"/>
    <col min="2306" max="2306" width="10" style="5" customWidth="1"/>
    <col min="2307" max="2307" width="12.42578125" style="5" customWidth="1"/>
    <col min="2308" max="2308" width="16" style="5" customWidth="1"/>
    <col min="2309" max="2558" width="9.140625" style="5"/>
    <col min="2559" max="2559" width="9" style="5" customWidth="1"/>
    <col min="2560" max="2560" width="48" style="5" customWidth="1"/>
    <col min="2561" max="2561" width="8.140625" style="5" customWidth="1"/>
    <col min="2562" max="2562" width="10" style="5" customWidth="1"/>
    <col min="2563" max="2563" width="12.42578125" style="5" customWidth="1"/>
    <col min="2564" max="2564" width="16" style="5" customWidth="1"/>
    <col min="2565" max="2814" width="9.140625" style="5"/>
    <col min="2815" max="2815" width="9" style="5" customWidth="1"/>
    <col min="2816" max="2816" width="48" style="5" customWidth="1"/>
    <col min="2817" max="2817" width="8.140625" style="5" customWidth="1"/>
    <col min="2818" max="2818" width="10" style="5" customWidth="1"/>
    <col min="2819" max="2819" width="12.42578125" style="5" customWidth="1"/>
    <col min="2820" max="2820" width="16" style="5" customWidth="1"/>
    <col min="2821" max="3070" width="9.140625" style="5"/>
    <col min="3071" max="3071" width="9" style="5" customWidth="1"/>
    <col min="3072" max="3072" width="48" style="5" customWidth="1"/>
    <col min="3073" max="3073" width="8.140625" style="5" customWidth="1"/>
    <col min="3074" max="3074" width="10" style="5" customWidth="1"/>
    <col min="3075" max="3075" width="12.42578125" style="5" customWidth="1"/>
    <col min="3076" max="3076" width="16" style="5" customWidth="1"/>
    <col min="3077" max="3326" width="9.140625" style="5"/>
    <col min="3327" max="3327" width="9" style="5" customWidth="1"/>
    <col min="3328" max="3328" width="48" style="5" customWidth="1"/>
    <col min="3329" max="3329" width="8.140625" style="5" customWidth="1"/>
    <col min="3330" max="3330" width="10" style="5" customWidth="1"/>
    <col min="3331" max="3331" width="12.42578125" style="5" customWidth="1"/>
    <col min="3332" max="3332" width="16" style="5" customWidth="1"/>
    <col min="3333" max="3582" width="9.140625" style="5"/>
    <col min="3583" max="3583" width="9" style="5" customWidth="1"/>
    <col min="3584" max="3584" width="48" style="5" customWidth="1"/>
    <col min="3585" max="3585" width="8.140625" style="5" customWidth="1"/>
    <col min="3586" max="3586" width="10" style="5" customWidth="1"/>
    <col min="3587" max="3587" width="12.42578125" style="5" customWidth="1"/>
    <col min="3588" max="3588" width="16" style="5" customWidth="1"/>
    <col min="3589" max="3838" width="9.140625" style="5"/>
    <col min="3839" max="3839" width="9" style="5" customWidth="1"/>
    <col min="3840" max="3840" width="48" style="5" customWidth="1"/>
    <col min="3841" max="3841" width="8.140625" style="5" customWidth="1"/>
    <col min="3842" max="3842" width="10" style="5" customWidth="1"/>
    <col min="3843" max="3843" width="12.42578125" style="5" customWidth="1"/>
    <col min="3844" max="3844" width="16" style="5" customWidth="1"/>
    <col min="3845" max="4094" width="9.140625" style="5"/>
    <col min="4095" max="4095" width="9" style="5" customWidth="1"/>
    <col min="4096" max="4096" width="48" style="5" customWidth="1"/>
    <col min="4097" max="4097" width="8.140625" style="5" customWidth="1"/>
    <col min="4098" max="4098" width="10" style="5" customWidth="1"/>
    <col min="4099" max="4099" width="12.42578125" style="5" customWidth="1"/>
    <col min="4100" max="4100" width="16" style="5" customWidth="1"/>
    <col min="4101" max="4350" width="9.140625" style="5"/>
    <col min="4351" max="4351" width="9" style="5" customWidth="1"/>
    <col min="4352" max="4352" width="48" style="5" customWidth="1"/>
    <col min="4353" max="4353" width="8.140625" style="5" customWidth="1"/>
    <col min="4354" max="4354" width="10" style="5" customWidth="1"/>
    <col min="4355" max="4355" width="12.42578125" style="5" customWidth="1"/>
    <col min="4356" max="4356" width="16" style="5" customWidth="1"/>
    <col min="4357" max="4606" width="9.140625" style="5"/>
    <col min="4607" max="4607" width="9" style="5" customWidth="1"/>
    <col min="4608" max="4608" width="48" style="5" customWidth="1"/>
    <col min="4609" max="4609" width="8.140625" style="5" customWidth="1"/>
    <col min="4610" max="4610" width="10" style="5" customWidth="1"/>
    <col min="4611" max="4611" width="12.42578125" style="5" customWidth="1"/>
    <col min="4612" max="4612" width="16" style="5" customWidth="1"/>
    <col min="4613" max="4862" width="9.140625" style="5"/>
    <col min="4863" max="4863" width="9" style="5" customWidth="1"/>
    <col min="4864" max="4864" width="48" style="5" customWidth="1"/>
    <col min="4865" max="4865" width="8.140625" style="5" customWidth="1"/>
    <col min="4866" max="4866" width="10" style="5" customWidth="1"/>
    <col min="4867" max="4867" width="12.42578125" style="5" customWidth="1"/>
    <col min="4868" max="4868" width="16" style="5" customWidth="1"/>
    <col min="4869" max="5118" width="9.140625" style="5"/>
    <col min="5119" max="5119" width="9" style="5" customWidth="1"/>
    <col min="5120" max="5120" width="48" style="5" customWidth="1"/>
    <col min="5121" max="5121" width="8.140625" style="5" customWidth="1"/>
    <col min="5122" max="5122" width="10" style="5" customWidth="1"/>
    <col min="5123" max="5123" width="12.42578125" style="5" customWidth="1"/>
    <col min="5124" max="5124" width="16" style="5" customWidth="1"/>
    <col min="5125" max="5374" width="9.140625" style="5"/>
    <col min="5375" max="5375" width="9" style="5" customWidth="1"/>
    <col min="5376" max="5376" width="48" style="5" customWidth="1"/>
    <col min="5377" max="5377" width="8.140625" style="5" customWidth="1"/>
    <col min="5378" max="5378" width="10" style="5" customWidth="1"/>
    <col min="5379" max="5379" width="12.42578125" style="5" customWidth="1"/>
    <col min="5380" max="5380" width="16" style="5" customWidth="1"/>
    <col min="5381" max="5630" width="9.140625" style="5"/>
    <col min="5631" max="5631" width="9" style="5" customWidth="1"/>
    <col min="5632" max="5632" width="48" style="5" customWidth="1"/>
    <col min="5633" max="5633" width="8.140625" style="5" customWidth="1"/>
    <col min="5634" max="5634" width="10" style="5" customWidth="1"/>
    <col min="5635" max="5635" width="12.42578125" style="5" customWidth="1"/>
    <col min="5636" max="5636" width="16" style="5" customWidth="1"/>
    <col min="5637" max="5886" width="9.140625" style="5"/>
    <col min="5887" max="5887" width="9" style="5" customWidth="1"/>
    <col min="5888" max="5888" width="48" style="5" customWidth="1"/>
    <col min="5889" max="5889" width="8.140625" style="5" customWidth="1"/>
    <col min="5890" max="5890" width="10" style="5" customWidth="1"/>
    <col min="5891" max="5891" width="12.42578125" style="5" customWidth="1"/>
    <col min="5892" max="5892" width="16" style="5" customWidth="1"/>
    <col min="5893" max="6142" width="9.140625" style="5"/>
    <col min="6143" max="6143" width="9" style="5" customWidth="1"/>
    <col min="6144" max="6144" width="48" style="5" customWidth="1"/>
    <col min="6145" max="6145" width="8.140625" style="5" customWidth="1"/>
    <col min="6146" max="6146" width="10" style="5" customWidth="1"/>
    <col min="6147" max="6147" width="12.42578125" style="5" customWidth="1"/>
    <col min="6148" max="6148" width="16" style="5" customWidth="1"/>
    <col min="6149" max="6398" width="9.140625" style="5"/>
    <col min="6399" max="6399" width="9" style="5" customWidth="1"/>
    <col min="6400" max="6400" width="48" style="5" customWidth="1"/>
    <col min="6401" max="6401" width="8.140625" style="5" customWidth="1"/>
    <col min="6402" max="6402" width="10" style="5" customWidth="1"/>
    <col min="6403" max="6403" width="12.42578125" style="5" customWidth="1"/>
    <col min="6404" max="6404" width="16" style="5" customWidth="1"/>
    <col min="6405" max="6654" width="9.140625" style="5"/>
    <col min="6655" max="6655" width="9" style="5" customWidth="1"/>
    <col min="6656" max="6656" width="48" style="5" customWidth="1"/>
    <col min="6657" max="6657" width="8.140625" style="5" customWidth="1"/>
    <col min="6658" max="6658" width="10" style="5" customWidth="1"/>
    <col min="6659" max="6659" width="12.42578125" style="5" customWidth="1"/>
    <col min="6660" max="6660" width="16" style="5" customWidth="1"/>
    <col min="6661" max="6910" width="9.140625" style="5"/>
    <col min="6911" max="6911" width="9" style="5" customWidth="1"/>
    <col min="6912" max="6912" width="48" style="5" customWidth="1"/>
    <col min="6913" max="6913" width="8.140625" style="5" customWidth="1"/>
    <col min="6914" max="6914" width="10" style="5" customWidth="1"/>
    <col min="6915" max="6915" width="12.42578125" style="5" customWidth="1"/>
    <col min="6916" max="6916" width="16" style="5" customWidth="1"/>
    <col min="6917" max="7166" width="9.140625" style="5"/>
    <col min="7167" max="7167" width="9" style="5" customWidth="1"/>
    <col min="7168" max="7168" width="48" style="5" customWidth="1"/>
    <col min="7169" max="7169" width="8.140625" style="5" customWidth="1"/>
    <col min="7170" max="7170" width="10" style="5" customWidth="1"/>
    <col min="7171" max="7171" width="12.42578125" style="5" customWidth="1"/>
    <col min="7172" max="7172" width="16" style="5" customWidth="1"/>
    <col min="7173" max="7422" width="9.140625" style="5"/>
    <col min="7423" max="7423" width="9" style="5" customWidth="1"/>
    <col min="7424" max="7424" width="48" style="5" customWidth="1"/>
    <col min="7425" max="7425" width="8.140625" style="5" customWidth="1"/>
    <col min="7426" max="7426" width="10" style="5" customWidth="1"/>
    <col min="7427" max="7427" width="12.42578125" style="5" customWidth="1"/>
    <col min="7428" max="7428" width="16" style="5" customWidth="1"/>
    <col min="7429" max="7678" width="9.140625" style="5"/>
    <col min="7679" max="7679" width="9" style="5" customWidth="1"/>
    <col min="7680" max="7680" width="48" style="5" customWidth="1"/>
    <col min="7681" max="7681" width="8.140625" style="5" customWidth="1"/>
    <col min="7682" max="7682" width="10" style="5" customWidth="1"/>
    <col min="7683" max="7683" width="12.42578125" style="5" customWidth="1"/>
    <col min="7684" max="7684" width="16" style="5" customWidth="1"/>
    <col min="7685" max="7934" width="9.140625" style="5"/>
    <col min="7935" max="7935" width="9" style="5" customWidth="1"/>
    <col min="7936" max="7936" width="48" style="5" customWidth="1"/>
    <col min="7937" max="7937" width="8.140625" style="5" customWidth="1"/>
    <col min="7938" max="7938" width="10" style="5" customWidth="1"/>
    <col min="7939" max="7939" width="12.42578125" style="5" customWidth="1"/>
    <col min="7940" max="7940" width="16" style="5" customWidth="1"/>
    <col min="7941" max="8190" width="9.140625" style="5"/>
    <col min="8191" max="8191" width="9" style="5" customWidth="1"/>
    <col min="8192" max="8192" width="48" style="5" customWidth="1"/>
    <col min="8193" max="8193" width="8.140625" style="5" customWidth="1"/>
    <col min="8194" max="8194" width="10" style="5" customWidth="1"/>
    <col min="8195" max="8195" width="12.42578125" style="5" customWidth="1"/>
    <col min="8196" max="8196" width="16" style="5" customWidth="1"/>
    <col min="8197" max="8446" width="9.140625" style="5"/>
    <col min="8447" max="8447" width="9" style="5" customWidth="1"/>
    <col min="8448" max="8448" width="48" style="5" customWidth="1"/>
    <col min="8449" max="8449" width="8.140625" style="5" customWidth="1"/>
    <col min="8450" max="8450" width="10" style="5" customWidth="1"/>
    <col min="8451" max="8451" width="12.42578125" style="5" customWidth="1"/>
    <col min="8452" max="8452" width="16" style="5" customWidth="1"/>
    <col min="8453" max="8702" width="9.140625" style="5"/>
    <col min="8703" max="8703" width="9" style="5" customWidth="1"/>
    <col min="8704" max="8704" width="48" style="5" customWidth="1"/>
    <col min="8705" max="8705" width="8.140625" style="5" customWidth="1"/>
    <col min="8706" max="8706" width="10" style="5" customWidth="1"/>
    <col min="8707" max="8707" width="12.42578125" style="5" customWidth="1"/>
    <col min="8708" max="8708" width="16" style="5" customWidth="1"/>
    <col min="8709" max="8958" width="9.140625" style="5"/>
    <col min="8959" max="8959" width="9" style="5" customWidth="1"/>
    <col min="8960" max="8960" width="48" style="5" customWidth="1"/>
    <col min="8961" max="8961" width="8.140625" style="5" customWidth="1"/>
    <col min="8962" max="8962" width="10" style="5" customWidth="1"/>
    <col min="8963" max="8963" width="12.42578125" style="5" customWidth="1"/>
    <col min="8964" max="8964" width="16" style="5" customWidth="1"/>
    <col min="8965" max="9214" width="9.140625" style="5"/>
    <col min="9215" max="9215" width="9" style="5" customWidth="1"/>
    <col min="9216" max="9216" width="48" style="5" customWidth="1"/>
    <col min="9217" max="9217" width="8.140625" style="5" customWidth="1"/>
    <col min="9218" max="9218" width="10" style="5" customWidth="1"/>
    <col min="9219" max="9219" width="12.42578125" style="5" customWidth="1"/>
    <col min="9220" max="9220" width="16" style="5" customWidth="1"/>
    <col min="9221" max="9470" width="9.140625" style="5"/>
    <col min="9471" max="9471" width="9" style="5" customWidth="1"/>
    <col min="9472" max="9472" width="48" style="5" customWidth="1"/>
    <col min="9473" max="9473" width="8.140625" style="5" customWidth="1"/>
    <col min="9474" max="9474" width="10" style="5" customWidth="1"/>
    <col min="9475" max="9475" width="12.42578125" style="5" customWidth="1"/>
    <col min="9476" max="9476" width="16" style="5" customWidth="1"/>
    <col min="9477" max="9726" width="9.140625" style="5"/>
    <col min="9727" max="9727" width="9" style="5" customWidth="1"/>
    <col min="9728" max="9728" width="48" style="5" customWidth="1"/>
    <col min="9729" max="9729" width="8.140625" style="5" customWidth="1"/>
    <col min="9730" max="9730" width="10" style="5" customWidth="1"/>
    <col min="9731" max="9731" width="12.42578125" style="5" customWidth="1"/>
    <col min="9732" max="9732" width="16" style="5" customWidth="1"/>
    <col min="9733" max="9982" width="9.140625" style="5"/>
    <col min="9983" max="9983" width="9" style="5" customWidth="1"/>
    <col min="9984" max="9984" width="48" style="5" customWidth="1"/>
    <col min="9985" max="9985" width="8.140625" style="5" customWidth="1"/>
    <col min="9986" max="9986" width="10" style="5" customWidth="1"/>
    <col min="9987" max="9987" width="12.42578125" style="5" customWidth="1"/>
    <col min="9988" max="9988" width="16" style="5" customWidth="1"/>
    <col min="9989" max="10238" width="9.140625" style="5"/>
    <col min="10239" max="10239" width="9" style="5" customWidth="1"/>
    <col min="10240" max="10240" width="48" style="5" customWidth="1"/>
    <col min="10241" max="10241" width="8.140625" style="5" customWidth="1"/>
    <col min="10242" max="10242" width="10" style="5" customWidth="1"/>
    <col min="10243" max="10243" width="12.42578125" style="5" customWidth="1"/>
    <col min="10244" max="10244" width="16" style="5" customWidth="1"/>
    <col min="10245" max="10494" width="9.140625" style="5"/>
    <col min="10495" max="10495" width="9" style="5" customWidth="1"/>
    <col min="10496" max="10496" width="48" style="5" customWidth="1"/>
    <col min="10497" max="10497" width="8.140625" style="5" customWidth="1"/>
    <col min="10498" max="10498" width="10" style="5" customWidth="1"/>
    <col min="10499" max="10499" width="12.42578125" style="5" customWidth="1"/>
    <col min="10500" max="10500" width="16" style="5" customWidth="1"/>
    <col min="10501" max="10750" width="9.140625" style="5"/>
    <col min="10751" max="10751" width="9" style="5" customWidth="1"/>
    <col min="10752" max="10752" width="48" style="5" customWidth="1"/>
    <col min="10753" max="10753" width="8.140625" style="5" customWidth="1"/>
    <col min="10754" max="10754" width="10" style="5" customWidth="1"/>
    <col min="10755" max="10755" width="12.42578125" style="5" customWidth="1"/>
    <col min="10756" max="10756" width="16" style="5" customWidth="1"/>
    <col min="10757" max="11006" width="9.140625" style="5"/>
    <col min="11007" max="11007" width="9" style="5" customWidth="1"/>
    <col min="11008" max="11008" width="48" style="5" customWidth="1"/>
    <col min="11009" max="11009" width="8.140625" style="5" customWidth="1"/>
    <col min="11010" max="11010" width="10" style="5" customWidth="1"/>
    <col min="11011" max="11011" width="12.42578125" style="5" customWidth="1"/>
    <col min="11012" max="11012" width="16" style="5" customWidth="1"/>
    <col min="11013" max="11262" width="9.140625" style="5"/>
    <col min="11263" max="11263" width="9" style="5" customWidth="1"/>
    <col min="11264" max="11264" width="48" style="5" customWidth="1"/>
    <col min="11265" max="11265" width="8.140625" style="5" customWidth="1"/>
    <col min="11266" max="11266" width="10" style="5" customWidth="1"/>
    <col min="11267" max="11267" width="12.42578125" style="5" customWidth="1"/>
    <col min="11268" max="11268" width="16" style="5" customWidth="1"/>
    <col min="11269" max="11518" width="9.140625" style="5"/>
    <col min="11519" max="11519" width="9" style="5" customWidth="1"/>
    <col min="11520" max="11520" width="48" style="5" customWidth="1"/>
    <col min="11521" max="11521" width="8.140625" style="5" customWidth="1"/>
    <col min="11522" max="11522" width="10" style="5" customWidth="1"/>
    <col min="11523" max="11523" width="12.42578125" style="5" customWidth="1"/>
    <col min="11524" max="11524" width="16" style="5" customWidth="1"/>
    <col min="11525" max="11774" width="9.140625" style="5"/>
    <col min="11775" max="11775" width="9" style="5" customWidth="1"/>
    <col min="11776" max="11776" width="48" style="5" customWidth="1"/>
    <col min="11777" max="11777" width="8.140625" style="5" customWidth="1"/>
    <col min="11778" max="11778" width="10" style="5" customWidth="1"/>
    <col min="11779" max="11779" width="12.42578125" style="5" customWidth="1"/>
    <col min="11780" max="11780" width="16" style="5" customWidth="1"/>
    <col min="11781" max="12030" width="9.140625" style="5"/>
    <col min="12031" max="12031" width="9" style="5" customWidth="1"/>
    <col min="12032" max="12032" width="48" style="5" customWidth="1"/>
    <col min="12033" max="12033" width="8.140625" style="5" customWidth="1"/>
    <col min="12034" max="12034" width="10" style="5" customWidth="1"/>
    <col min="12035" max="12035" width="12.42578125" style="5" customWidth="1"/>
    <col min="12036" max="12036" width="16" style="5" customWidth="1"/>
    <col min="12037" max="12286" width="9.140625" style="5"/>
    <col min="12287" max="12287" width="9" style="5" customWidth="1"/>
    <col min="12288" max="12288" width="48" style="5" customWidth="1"/>
    <col min="12289" max="12289" width="8.140625" style="5" customWidth="1"/>
    <col min="12290" max="12290" width="10" style="5" customWidth="1"/>
    <col min="12291" max="12291" width="12.42578125" style="5" customWidth="1"/>
    <col min="12292" max="12292" width="16" style="5" customWidth="1"/>
    <col min="12293" max="12542" width="9.140625" style="5"/>
    <col min="12543" max="12543" width="9" style="5" customWidth="1"/>
    <col min="12544" max="12544" width="48" style="5" customWidth="1"/>
    <col min="12545" max="12545" width="8.140625" style="5" customWidth="1"/>
    <col min="12546" max="12546" width="10" style="5" customWidth="1"/>
    <col min="12547" max="12547" width="12.42578125" style="5" customWidth="1"/>
    <col min="12548" max="12548" width="16" style="5" customWidth="1"/>
    <col min="12549" max="12798" width="9.140625" style="5"/>
    <col min="12799" max="12799" width="9" style="5" customWidth="1"/>
    <col min="12800" max="12800" width="48" style="5" customWidth="1"/>
    <col min="12801" max="12801" width="8.140625" style="5" customWidth="1"/>
    <col min="12802" max="12802" width="10" style="5" customWidth="1"/>
    <col min="12803" max="12803" width="12.42578125" style="5" customWidth="1"/>
    <col min="12804" max="12804" width="16" style="5" customWidth="1"/>
    <col min="12805" max="13054" width="9.140625" style="5"/>
    <col min="13055" max="13055" width="9" style="5" customWidth="1"/>
    <col min="13056" max="13056" width="48" style="5" customWidth="1"/>
    <col min="13057" max="13057" width="8.140625" style="5" customWidth="1"/>
    <col min="13058" max="13058" width="10" style="5" customWidth="1"/>
    <col min="13059" max="13059" width="12.42578125" style="5" customWidth="1"/>
    <col min="13060" max="13060" width="16" style="5" customWidth="1"/>
    <col min="13061" max="13310" width="9.140625" style="5"/>
    <col min="13311" max="13311" width="9" style="5" customWidth="1"/>
    <col min="13312" max="13312" width="48" style="5" customWidth="1"/>
    <col min="13313" max="13313" width="8.140625" style="5" customWidth="1"/>
    <col min="13314" max="13314" width="10" style="5" customWidth="1"/>
    <col min="13315" max="13315" width="12.42578125" style="5" customWidth="1"/>
    <col min="13316" max="13316" width="16" style="5" customWidth="1"/>
    <col min="13317" max="13566" width="9.140625" style="5"/>
    <col min="13567" max="13567" width="9" style="5" customWidth="1"/>
    <col min="13568" max="13568" width="48" style="5" customWidth="1"/>
    <col min="13569" max="13569" width="8.140625" style="5" customWidth="1"/>
    <col min="13570" max="13570" width="10" style="5" customWidth="1"/>
    <col min="13571" max="13571" width="12.42578125" style="5" customWidth="1"/>
    <col min="13572" max="13572" width="16" style="5" customWidth="1"/>
    <col min="13573" max="13822" width="9.140625" style="5"/>
    <col min="13823" max="13823" width="9" style="5" customWidth="1"/>
    <col min="13824" max="13824" width="48" style="5" customWidth="1"/>
    <col min="13825" max="13825" width="8.140625" style="5" customWidth="1"/>
    <col min="13826" max="13826" width="10" style="5" customWidth="1"/>
    <col min="13827" max="13827" width="12.42578125" style="5" customWidth="1"/>
    <col min="13828" max="13828" width="16" style="5" customWidth="1"/>
    <col min="13829" max="14078" width="9.140625" style="5"/>
    <col min="14079" max="14079" width="9" style="5" customWidth="1"/>
    <col min="14080" max="14080" width="48" style="5" customWidth="1"/>
    <col min="14081" max="14081" width="8.140625" style="5" customWidth="1"/>
    <col min="14082" max="14082" width="10" style="5" customWidth="1"/>
    <col min="14083" max="14083" width="12.42578125" style="5" customWidth="1"/>
    <col min="14084" max="14084" width="16" style="5" customWidth="1"/>
    <col min="14085" max="14334" width="9.140625" style="5"/>
    <col min="14335" max="14335" width="9" style="5" customWidth="1"/>
    <col min="14336" max="14336" width="48" style="5" customWidth="1"/>
    <col min="14337" max="14337" width="8.140625" style="5" customWidth="1"/>
    <col min="14338" max="14338" width="10" style="5" customWidth="1"/>
    <col min="14339" max="14339" width="12.42578125" style="5" customWidth="1"/>
    <col min="14340" max="14340" width="16" style="5" customWidth="1"/>
    <col min="14341" max="14590" width="9.140625" style="5"/>
    <col min="14591" max="14591" width="9" style="5" customWidth="1"/>
    <col min="14592" max="14592" width="48" style="5" customWidth="1"/>
    <col min="14593" max="14593" width="8.140625" style="5" customWidth="1"/>
    <col min="14594" max="14594" width="10" style="5" customWidth="1"/>
    <col min="14595" max="14595" width="12.42578125" style="5" customWidth="1"/>
    <col min="14596" max="14596" width="16" style="5" customWidth="1"/>
    <col min="14597" max="14846" width="9.140625" style="5"/>
    <col min="14847" max="14847" width="9" style="5" customWidth="1"/>
    <col min="14848" max="14848" width="48" style="5" customWidth="1"/>
    <col min="14849" max="14849" width="8.140625" style="5" customWidth="1"/>
    <col min="14850" max="14850" width="10" style="5" customWidth="1"/>
    <col min="14851" max="14851" width="12.42578125" style="5" customWidth="1"/>
    <col min="14852" max="14852" width="16" style="5" customWidth="1"/>
    <col min="14853" max="15102" width="9.140625" style="5"/>
    <col min="15103" max="15103" width="9" style="5" customWidth="1"/>
    <col min="15104" max="15104" width="48" style="5" customWidth="1"/>
    <col min="15105" max="15105" width="8.140625" style="5" customWidth="1"/>
    <col min="15106" max="15106" width="10" style="5" customWidth="1"/>
    <col min="15107" max="15107" width="12.42578125" style="5" customWidth="1"/>
    <col min="15108" max="15108" width="16" style="5" customWidth="1"/>
    <col min="15109" max="15358" width="9.140625" style="5"/>
    <col min="15359" max="15359" width="9" style="5" customWidth="1"/>
    <col min="15360" max="15360" width="48" style="5" customWidth="1"/>
    <col min="15361" max="15361" width="8.140625" style="5" customWidth="1"/>
    <col min="15362" max="15362" width="10" style="5" customWidth="1"/>
    <col min="15363" max="15363" width="12.42578125" style="5" customWidth="1"/>
    <col min="15364" max="15364" width="16" style="5" customWidth="1"/>
    <col min="15365" max="15614" width="9.140625" style="5"/>
    <col min="15615" max="15615" width="9" style="5" customWidth="1"/>
    <col min="15616" max="15616" width="48" style="5" customWidth="1"/>
    <col min="15617" max="15617" width="8.140625" style="5" customWidth="1"/>
    <col min="15618" max="15618" width="10" style="5" customWidth="1"/>
    <col min="15619" max="15619" width="12.42578125" style="5" customWidth="1"/>
    <col min="15620" max="15620" width="16" style="5" customWidth="1"/>
    <col min="15621" max="15870" width="9.140625" style="5"/>
    <col min="15871" max="15871" width="9" style="5" customWidth="1"/>
    <col min="15872" max="15872" width="48" style="5" customWidth="1"/>
    <col min="15873" max="15873" width="8.140625" style="5" customWidth="1"/>
    <col min="15874" max="15874" width="10" style="5" customWidth="1"/>
    <col min="15875" max="15875" width="12.42578125" style="5" customWidth="1"/>
    <col min="15876" max="15876" width="16" style="5" customWidth="1"/>
    <col min="15877" max="16126" width="9.140625" style="5"/>
    <col min="16127" max="16127" width="9" style="5" customWidth="1"/>
    <col min="16128" max="16128" width="48" style="5" customWidth="1"/>
    <col min="16129" max="16129" width="8.140625" style="5" customWidth="1"/>
    <col min="16130" max="16130" width="10" style="5" customWidth="1"/>
    <col min="16131" max="16131" width="12.42578125" style="5" customWidth="1"/>
    <col min="16132" max="16132" width="16" style="5" customWidth="1"/>
    <col min="16133" max="16384" width="9.140625" style="5"/>
  </cols>
  <sheetData>
    <row r="1" spans="1:6" ht="15.75" customHeight="1" thickBot="1">
      <c r="A1" s="99"/>
      <c r="B1" s="100"/>
      <c r="C1" s="100"/>
      <c r="D1" s="100"/>
      <c r="E1" s="100"/>
      <c r="F1" s="101"/>
    </row>
    <row r="2" spans="1:6" s="1" customFormat="1" ht="23.25" customHeight="1" thickBot="1">
      <c r="A2" s="102" t="s">
        <v>156</v>
      </c>
      <c r="B2" s="103"/>
      <c r="C2" s="103"/>
      <c r="D2" s="103"/>
      <c r="E2" s="103"/>
      <c r="F2" s="104"/>
    </row>
    <row r="3" spans="1:6" s="1" customFormat="1" ht="26.25" customHeight="1" thickBot="1">
      <c r="A3" s="105" t="s">
        <v>0</v>
      </c>
      <c r="B3" s="106"/>
      <c r="C3" s="106"/>
      <c r="D3" s="106"/>
      <c r="E3" s="106"/>
      <c r="F3" s="107"/>
    </row>
    <row r="4" spans="1:6" ht="16.5" thickTop="1">
      <c r="A4" s="108" t="s">
        <v>1</v>
      </c>
      <c r="B4" s="110" t="s">
        <v>2</v>
      </c>
      <c r="C4" s="110" t="s">
        <v>3</v>
      </c>
      <c r="D4" s="110" t="s">
        <v>4</v>
      </c>
      <c r="E4" s="13" t="s">
        <v>5</v>
      </c>
      <c r="F4" s="14" t="s">
        <v>6</v>
      </c>
    </row>
    <row r="5" spans="1:6">
      <c r="A5" s="109"/>
      <c r="B5" s="111"/>
      <c r="C5" s="111"/>
      <c r="D5" s="111"/>
      <c r="E5" s="15"/>
      <c r="F5" s="16"/>
    </row>
    <row r="6" spans="1:6">
      <c r="A6" s="17"/>
      <c r="B6" s="18" t="s">
        <v>33</v>
      </c>
      <c r="C6" s="19"/>
      <c r="D6" s="20"/>
      <c r="E6" s="21"/>
      <c r="F6" s="22"/>
    </row>
    <row r="7" spans="1:6" s="2" customFormat="1" ht="31.5">
      <c r="A7" s="23" t="s">
        <v>80</v>
      </c>
      <c r="B7" s="24" t="s">
        <v>7</v>
      </c>
      <c r="C7" s="25"/>
      <c r="D7" s="26"/>
      <c r="E7" s="27"/>
      <c r="F7" s="28"/>
    </row>
    <row r="8" spans="1:6" s="2" customFormat="1" ht="45">
      <c r="A8" s="29" t="s">
        <v>80</v>
      </c>
      <c r="B8" s="30" t="s">
        <v>8</v>
      </c>
      <c r="C8" s="25"/>
      <c r="D8" s="26"/>
      <c r="E8" s="27"/>
      <c r="F8" s="28"/>
    </row>
    <row r="9" spans="1:6" s="2" customFormat="1" ht="33">
      <c r="A9" s="31" t="s">
        <v>81</v>
      </c>
      <c r="B9" s="32" t="s">
        <v>131</v>
      </c>
      <c r="C9" s="33" t="s">
        <v>9</v>
      </c>
      <c r="D9" s="26">
        <v>1</v>
      </c>
      <c r="E9" s="34">
        <v>300000</v>
      </c>
      <c r="F9" s="35">
        <f>+E9*D9</f>
        <v>300000</v>
      </c>
    </row>
    <row r="10" spans="1:6" s="2" customFormat="1">
      <c r="A10" s="31" t="s">
        <v>86</v>
      </c>
      <c r="B10" s="32" t="s">
        <v>88</v>
      </c>
      <c r="C10" s="33"/>
      <c r="D10" s="26"/>
      <c r="E10" s="34"/>
      <c r="F10" s="35"/>
    </row>
    <row r="11" spans="1:6" s="2" customFormat="1">
      <c r="A11" s="31" t="s">
        <v>87</v>
      </c>
      <c r="B11" s="32" t="s">
        <v>127</v>
      </c>
      <c r="C11" s="33" t="s">
        <v>12</v>
      </c>
      <c r="D11" s="26">
        <v>1</v>
      </c>
      <c r="E11" s="34">
        <f>[22]Sheet1!$C$154*1.5</f>
        <v>67500</v>
      </c>
      <c r="F11" s="35">
        <f>D11*E11</f>
        <v>67500</v>
      </c>
    </row>
    <row r="12" spans="1:6" s="2" customFormat="1">
      <c r="A12" s="31" t="s">
        <v>84</v>
      </c>
      <c r="B12" s="36" t="s">
        <v>83</v>
      </c>
      <c r="C12" s="33"/>
      <c r="D12" s="26"/>
      <c r="E12" s="34"/>
      <c r="F12" s="35"/>
    </row>
    <row r="13" spans="1:6" s="2" customFormat="1" ht="32.25" customHeight="1">
      <c r="A13" s="31" t="s">
        <v>82</v>
      </c>
      <c r="B13" s="32" t="s">
        <v>10</v>
      </c>
      <c r="C13" s="33" t="s">
        <v>9</v>
      </c>
      <c r="D13" s="26">
        <v>1</v>
      </c>
      <c r="E13" s="34">
        <f>[22]Sheet1!$C$151*1.2</f>
        <v>108000</v>
      </c>
      <c r="F13" s="35">
        <f>+E13*D13</f>
        <v>108000</v>
      </c>
    </row>
    <row r="14" spans="1:6" s="2" customFormat="1" ht="30">
      <c r="A14" s="31" t="s">
        <v>85</v>
      </c>
      <c r="B14" s="32" t="s">
        <v>11</v>
      </c>
      <c r="C14" s="33" t="s">
        <v>9</v>
      </c>
      <c r="D14" s="26">
        <v>1</v>
      </c>
      <c r="E14" s="34">
        <f>[22]Sheet1!$C$152*1.5</f>
        <v>342000</v>
      </c>
      <c r="F14" s="35">
        <f t="shared" ref="F14:F20" si="0">+E14*D14</f>
        <v>342000</v>
      </c>
    </row>
    <row r="15" spans="1:6" s="2" customFormat="1">
      <c r="A15" s="31" t="s">
        <v>89</v>
      </c>
      <c r="B15" s="32" t="s">
        <v>13</v>
      </c>
      <c r="C15" s="33" t="s">
        <v>12</v>
      </c>
      <c r="D15" s="37">
        <v>3</v>
      </c>
      <c r="E15" s="34">
        <f>[22]Sheet1!$C$153*1.5</f>
        <v>9000</v>
      </c>
      <c r="F15" s="35">
        <f t="shared" si="0"/>
        <v>27000</v>
      </c>
    </row>
    <row r="16" spans="1:6" s="2" customFormat="1">
      <c r="A16" s="31" t="s">
        <v>97</v>
      </c>
      <c r="B16" s="32" t="s">
        <v>14</v>
      </c>
      <c r="C16" s="33"/>
      <c r="D16" s="26"/>
      <c r="E16" s="34"/>
      <c r="F16" s="35">
        <f t="shared" si="0"/>
        <v>0</v>
      </c>
    </row>
    <row r="17" spans="1:12" s="2" customFormat="1" ht="30">
      <c r="A17" s="31" t="s">
        <v>98</v>
      </c>
      <c r="B17" s="32" t="s">
        <v>15</v>
      </c>
      <c r="C17" s="33" t="s">
        <v>9</v>
      </c>
      <c r="D17" s="37">
        <v>1</v>
      </c>
      <c r="E17" s="34">
        <f>[22]Sheet1!$C$155*1.2</f>
        <v>300000</v>
      </c>
      <c r="F17" s="35">
        <f t="shared" si="0"/>
        <v>300000</v>
      </c>
    </row>
    <row r="18" spans="1:12" s="2" customFormat="1">
      <c r="A18" s="31" t="s">
        <v>99</v>
      </c>
      <c r="B18" s="32" t="s">
        <v>16</v>
      </c>
      <c r="C18" s="33"/>
      <c r="D18" s="26"/>
      <c r="E18" s="34"/>
      <c r="F18" s="35">
        <f t="shared" si="0"/>
        <v>0</v>
      </c>
    </row>
    <row r="19" spans="1:12" s="2" customFormat="1">
      <c r="A19" s="31" t="s">
        <v>100</v>
      </c>
      <c r="B19" s="32" t="s">
        <v>17</v>
      </c>
      <c r="C19" s="33" t="s">
        <v>9</v>
      </c>
      <c r="D19" s="37">
        <v>1</v>
      </c>
      <c r="E19" s="34">
        <f>[22]Sheet1!$C$157*1.5</f>
        <v>75000</v>
      </c>
      <c r="F19" s="35">
        <f t="shared" si="0"/>
        <v>75000</v>
      </c>
    </row>
    <row r="20" spans="1:12" s="2" customFormat="1">
      <c r="A20" s="31" t="s">
        <v>101</v>
      </c>
      <c r="B20" s="32" t="s">
        <v>18</v>
      </c>
      <c r="C20" s="33" t="s">
        <v>9</v>
      </c>
      <c r="D20" s="26">
        <v>1</v>
      </c>
      <c r="E20" s="34">
        <v>95000</v>
      </c>
      <c r="F20" s="35">
        <f t="shared" si="0"/>
        <v>95000</v>
      </c>
    </row>
    <row r="21" spans="1:12" s="2" customFormat="1">
      <c r="A21" s="31"/>
      <c r="B21" s="32"/>
      <c r="C21" s="33"/>
      <c r="D21" s="26"/>
      <c r="E21" s="34"/>
      <c r="F21" s="35"/>
    </row>
    <row r="22" spans="1:12" ht="24" customHeight="1">
      <c r="A22" s="38" t="s">
        <v>34</v>
      </c>
      <c r="B22" s="18" t="s">
        <v>35</v>
      </c>
      <c r="C22" s="19"/>
      <c r="D22" s="20"/>
      <c r="E22" s="39"/>
      <c r="F22" s="40"/>
    </row>
    <row r="23" spans="1:12" ht="97.5" customHeight="1">
      <c r="A23" s="17" t="s">
        <v>36</v>
      </c>
      <c r="B23" s="41" t="s">
        <v>37</v>
      </c>
      <c r="C23" s="42" t="s">
        <v>19</v>
      </c>
      <c r="D23" s="43">
        <v>400</v>
      </c>
      <c r="E23" s="44">
        <f>[22]Sheet1!$C$147*1.5</f>
        <v>135</v>
      </c>
      <c r="F23" s="45">
        <f>+E23*D23</f>
        <v>54000</v>
      </c>
    </row>
    <row r="24" spans="1:12" ht="102.75" customHeight="1">
      <c r="A24" s="17" t="s">
        <v>38</v>
      </c>
      <c r="B24" s="41" t="s">
        <v>126</v>
      </c>
      <c r="C24" s="42" t="s">
        <v>19</v>
      </c>
      <c r="D24" s="43">
        <v>400</v>
      </c>
      <c r="E24" s="44">
        <f>[22]Sheet1!$C$148*1.5</f>
        <v>37.5</v>
      </c>
      <c r="F24" s="45">
        <f t="shared" ref="F24:F30" si="1">+E24*D24</f>
        <v>15000</v>
      </c>
    </row>
    <row r="25" spans="1:12">
      <c r="A25" s="17"/>
      <c r="B25" s="18" t="s">
        <v>27</v>
      </c>
      <c r="C25" s="19"/>
      <c r="D25" s="20"/>
      <c r="E25" s="44">
        <v>0</v>
      </c>
      <c r="F25" s="45">
        <f t="shared" si="1"/>
        <v>0</v>
      </c>
    </row>
    <row r="26" spans="1:12">
      <c r="A26" s="17"/>
      <c r="B26" s="18" t="s">
        <v>20</v>
      </c>
      <c r="C26" s="19"/>
      <c r="D26" s="20"/>
      <c r="E26" s="44">
        <v>0</v>
      </c>
      <c r="F26" s="45">
        <f t="shared" si="1"/>
        <v>0</v>
      </c>
    </row>
    <row r="27" spans="1:12" ht="60">
      <c r="A27" s="17"/>
      <c r="B27" s="41" t="s">
        <v>39</v>
      </c>
      <c r="C27" s="19"/>
      <c r="D27" s="20"/>
      <c r="E27" s="44">
        <v>0</v>
      </c>
      <c r="F27" s="45">
        <f t="shared" si="1"/>
        <v>0</v>
      </c>
    </row>
    <row r="28" spans="1:12" ht="157.5">
      <c r="A28" s="17"/>
      <c r="B28" s="18" t="s">
        <v>40</v>
      </c>
      <c r="C28" s="19"/>
      <c r="D28" s="20"/>
      <c r="E28" s="44">
        <v>0</v>
      </c>
      <c r="F28" s="45">
        <f t="shared" si="1"/>
        <v>0</v>
      </c>
    </row>
    <row r="29" spans="1:12">
      <c r="A29" s="38" t="s">
        <v>151</v>
      </c>
      <c r="B29" s="46" t="s">
        <v>132</v>
      </c>
      <c r="C29" s="19"/>
      <c r="D29" s="20"/>
      <c r="E29" s="44">
        <v>0</v>
      </c>
      <c r="F29" s="45">
        <f t="shared" si="1"/>
        <v>0</v>
      </c>
    </row>
    <row r="30" spans="1:12">
      <c r="A30" s="17" t="s">
        <v>150</v>
      </c>
      <c r="B30" s="41" t="s">
        <v>105</v>
      </c>
      <c r="C30" s="19" t="s">
        <v>19</v>
      </c>
      <c r="D30" s="47">
        <v>400</v>
      </c>
      <c r="E30" s="44" t="e">
        <f>#REF!</f>
        <v>#REF!</v>
      </c>
      <c r="F30" s="45" t="e">
        <f t="shared" si="1"/>
        <v>#REF!</v>
      </c>
    </row>
    <row r="31" spans="1:12" ht="23.25" customHeight="1">
      <c r="A31" s="17"/>
      <c r="B31" s="48" t="s">
        <v>41</v>
      </c>
      <c r="C31" s="112" t="s">
        <v>32</v>
      </c>
      <c r="D31" s="112"/>
      <c r="E31" s="112"/>
      <c r="F31" s="49" t="e">
        <f>SUM(F6:F30)</f>
        <v>#REF!</v>
      </c>
      <c r="L31" s="5" t="s">
        <v>152</v>
      </c>
    </row>
    <row r="32" spans="1:12" ht="21" customHeight="1">
      <c r="A32" s="17"/>
      <c r="B32" s="48" t="s">
        <v>41</v>
      </c>
      <c r="C32" s="112" t="s">
        <v>42</v>
      </c>
      <c r="D32" s="112"/>
      <c r="E32" s="112"/>
      <c r="F32" s="49" t="e">
        <f>+F31</f>
        <v>#REF!</v>
      </c>
    </row>
    <row r="33" spans="1:9" ht="47.25">
      <c r="A33" s="38"/>
      <c r="B33" s="18" t="s">
        <v>28</v>
      </c>
      <c r="C33" s="50"/>
      <c r="D33" s="50"/>
      <c r="E33" s="51"/>
      <c r="F33" s="49">
        <f t="shared" ref="F33:F59" si="2">+E33*D33</f>
        <v>0</v>
      </c>
    </row>
    <row r="34" spans="1:9">
      <c r="A34" s="17"/>
      <c r="B34" s="18" t="s">
        <v>43</v>
      </c>
      <c r="C34" s="19"/>
      <c r="D34" s="20"/>
      <c r="E34" s="51"/>
      <c r="F34" s="49">
        <f t="shared" si="2"/>
        <v>0</v>
      </c>
      <c r="I34" s="5">
        <f>377*6</f>
        <v>2262</v>
      </c>
    </row>
    <row r="35" spans="1:9">
      <c r="A35" s="17"/>
      <c r="B35" s="41" t="s">
        <v>44</v>
      </c>
      <c r="C35" s="19"/>
      <c r="D35" s="20"/>
      <c r="E35" s="51"/>
      <c r="F35" s="49">
        <f t="shared" si="2"/>
        <v>0</v>
      </c>
    </row>
    <row r="36" spans="1:9">
      <c r="A36" s="38" t="s">
        <v>135</v>
      </c>
      <c r="B36" s="46" t="s">
        <v>133</v>
      </c>
      <c r="C36" s="19"/>
      <c r="D36" s="20"/>
      <c r="E36" s="51"/>
      <c r="F36" s="49">
        <f t="shared" si="2"/>
        <v>0</v>
      </c>
    </row>
    <row r="37" spans="1:9" s="4" customFormat="1">
      <c r="A37" s="52" t="s">
        <v>136</v>
      </c>
      <c r="B37" s="46" t="s">
        <v>29</v>
      </c>
      <c r="C37" s="53"/>
      <c r="D37" s="54"/>
      <c r="E37" s="55">
        <v>0</v>
      </c>
      <c r="F37" s="56">
        <f t="shared" si="2"/>
        <v>0</v>
      </c>
      <c r="G37" s="12"/>
      <c r="H37" s="3"/>
    </row>
    <row r="38" spans="1:9" s="4" customFormat="1">
      <c r="A38" s="52" t="s">
        <v>137</v>
      </c>
      <c r="B38" s="46" t="s">
        <v>91</v>
      </c>
      <c r="C38" s="53"/>
      <c r="D38" s="57"/>
      <c r="E38" s="55">
        <v>0</v>
      </c>
      <c r="F38" s="56">
        <f t="shared" si="2"/>
        <v>0</v>
      </c>
      <c r="G38" s="12"/>
      <c r="H38" s="3"/>
    </row>
    <row r="39" spans="1:9" s="4" customFormat="1">
      <c r="A39" s="52" t="s">
        <v>138</v>
      </c>
      <c r="B39" s="46" t="s">
        <v>106</v>
      </c>
      <c r="C39" s="53"/>
      <c r="D39" s="54"/>
      <c r="E39" s="55">
        <v>0</v>
      </c>
      <c r="F39" s="56">
        <f t="shared" si="2"/>
        <v>0</v>
      </c>
      <c r="G39" s="12"/>
      <c r="H39" s="3"/>
    </row>
    <row r="40" spans="1:9" s="4" customFormat="1">
      <c r="A40" s="58" t="s">
        <v>139</v>
      </c>
      <c r="B40" s="59" t="s">
        <v>21</v>
      </c>
      <c r="C40" s="53" t="s">
        <v>22</v>
      </c>
      <c r="D40" s="57">
        <v>6</v>
      </c>
      <c r="E40" s="60" t="e">
        <f>#REF!</f>
        <v>#REF!</v>
      </c>
      <c r="F40" s="61" t="e">
        <f t="shared" si="2"/>
        <v>#REF!</v>
      </c>
      <c r="G40" s="12"/>
      <c r="H40" s="3"/>
    </row>
    <row r="41" spans="1:9" s="4" customFormat="1">
      <c r="A41" s="58" t="s">
        <v>140</v>
      </c>
      <c r="B41" s="59" t="s">
        <v>23</v>
      </c>
      <c r="C41" s="53" t="s">
        <v>22</v>
      </c>
      <c r="D41" s="57">
        <v>1</v>
      </c>
      <c r="E41" s="60" t="e">
        <f>#REF!</f>
        <v>#REF!</v>
      </c>
      <c r="F41" s="61" t="e">
        <f t="shared" si="2"/>
        <v>#REF!</v>
      </c>
      <c r="G41" s="12"/>
      <c r="H41" s="3"/>
    </row>
    <row r="42" spans="1:9" s="4" customFormat="1">
      <c r="A42" s="58" t="s">
        <v>141</v>
      </c>
      <c r="B42" s="59" t="s">
        <v>24</v>
      </c>
      <c r="C42" s="53" t="s">
        <v>22</v>
      </c>
      <c r="D42" s="57">
        <v>2</v>
      </c>
      <c r="E42" s="60" t="e">
        <f>#REF!</f>
        <v>#REF!</v>
      </c>
      <c r="F42" s="61" t="e">
        <f t="shared" si="2"/>
        <v>#REF!</v>
      </c>
      <c r="G42" s="12"/>
      <c r="H42" s="3"/>
    </row>
    <row r="43" spans="1:9" s="4" customFormat="1">
      <c r="A43" s="58" t="s">
        <v>142</v>
      </c>
      <c r="B43" s="59" t="s">
        <v>25</v>
      </c>
      <c r="C43" s="53" t="s">
        <v>22</v>
      </c>
      <c r="D43" s="57">
        <v>3</v>
      </c>
      <c r="E43" s="60" t="e">
        <f>#REF!</f>
        <v>#REF!</v>
      </c>
      <c r="F43" s="61" t="e">
        <f t="shared" si="2"/>
        <v>#REF!</v>
      </c>
      <c r="G43" s="12"/>
      <c r="H43" s="3"/>
    </row>
    <row r="44" spans="1:9" s="4" customFormat="1">
      <c r="A44" s="52" t="s">
        <v>143</v>
      </c>
      <c r="B44" s="46" t="s">
        <v>30</v>
      </c>
      <c r="C44" s="53"/>
      <c r="D44" s="57"/>
      <c r="E44" s="60">
        <v>0</v>
      </c>
      <c r="F44" s="61">
        <f t="shared" si="2"/>
        <v>0</v>
      </c>
    </row>
    <row r="45" spans="1:9" s="4" customFormat="1" ht="22.5" customHeight="1">
      <c r="A45" s="52" t="s">
        <v>144</v>
      </c>
      <c r="B45" s="46" t="s">
        <v>92</v>
      </c>
      <c r="C45" s="53"/>
      <c r="D45" s="54"/>
      <c r="E45" s="60">
        <v>0</v>
      </c>
      <c r="F45" s="61">
        <f t="shared" si="2"/>
        <v>0</v>
      </c>
    </row>
    <row r="46" spans="1:9" s="4" customFormat="1">
      <c r="A46" s="58" t="s">
        <v>145</v>
      </c>
      <c r="B46" s="59" t="s">
        <v>102</v>
      </c>
      <c r="C46" s="53" t="s">
        <v>22</v>
      </c>
      <c r="D46" s="57">
        <v>2</v>
      </c>
      <c r="E46" s="60" t="e">
        <f>#REF!</f>
        <v>#REF!</v>
      </c>
      <c r="F46" s="61" t="e">
        <f t="shared" si="2"/>
        <v>#REF!</v>
      </c>
    </row>
    <row r="47" spans="1:9" s="4" customFormat="1">
      <c r="A47" s="52" t="s">
        <v>146</v>
      </c>
      <c r="B47" s="46" t="s">
        <v>31</v>
      </c>
      <c r="C47" s="53"/>
      <c r="D47" s="54"/>
      <c r="E47" s="60">
        <v>0</v>
      </c>
      <c r="F47" s="61">
        <f t="shared" si="2"/>
        <v>0</v>
      </c>
    </row>
    <row r="48" spans="1:9" s="4" customFormat="1">
      <c r="A48" s="52" t="s">
        <v>147</v>
      </c>
      <c r="B48" s="46" t="s">
        <v>134</v>
      </c>
      <c r="C48" s="53"/>
      <c r="D48" s="57"/>
      <c r="E48" s="60">
        <v>0</v>
      </c>
      <c r="F48" s="61">
        <f t="shared" si="2"/>
        <v>0</v>
      </c>
    </row>
    <row r="49" spans="1:9" s="4" customFormat="1">
      <c r="A49" s="58" t="s">
        <v>148</v>
      </c>
      <c r="B49" s="59" t="s">
        <v>103</v>
      </c>
      <c r="C49" s="53" t="s">
        <v>22</v>
      </c>
      <c r="D49" s="57">
        <v>2</v>
      </c>
      <c r="E49" s="60" t="e">
        <f>#REF!</f>
        <v>#REF!</v>
      </c>
      <c r="F49" s="61" t="e">
        <f t="shared" si="2"/>
        <v>#REF!</v>
      </c>
    </row>
    <row r="50" spans="1:9" s="11" customFormat="1">
      <c r="A50" s="62" t="s">
        <v>128</v>
      </c>
      <c r="B50" s="63" t="s">
        <v>129</v>
      </c>
      <c r="C50" s="64"/>
      <c r="D50" s="65"/>
      <c r="E50" s="44">
        <v>0</v>
      </c>
      <c r="F50" s="45">
        <f t="shared" si="2"/>
        <v>0</v>
      </c>
    </row>
    <row r="51" spans="1:9" s="11" customFormat="1">
      <c r="A51" s="66" t="s">
        <v>130</v>
      </c>
      <c r="B51" s="67" t="s">
        <v>106</v>
      </c>
      <c r="C51" s="64" t="s">
        <v>22</v>
      </c>
      <c r="D51" s="65">
        <v>1</v>
      </c>
      <c r="E51" s="44" t="e">
        <f>#REF!</f>
        <v>#REF!</v>
      </c>
      <c r="F51" s="45" t="e">
        <f t="shared" si="2"/>
        <v>#REF!</v>
      </c>
    </row>
    <row r="52" spans="1:9">
      <c r="A52" s="52" t="s">
        <v>45</v>
      </c>
      <c r="B52" s="18" t="s">
        <v>46</v>
      </c>
      <c r="C52" s="19"/>
      <c r="D52" s="57"/>
      <c r="E52" s="44">
        <v>0</v>
      </c>
      <c r="F52" s="45">
        <f t="shared" si="2"/>
        <v>0</v>
      </c>
    </row>
    <row r="53" spans="1:9">
      <c r="A53" s="58" t="s">
        <v>90</v>
      </c>
      <c r="B53" s="18" t="s">
        <v>47</v>
      </c>
      <c r="C53" s="19"/>
      <c r="D53" s="57"/>
      <c r="E53" s="44">
        <v>0</v>
      </c>
      <c r="F53" s="45">
        <f t="shared" si="2"/>
        <v>0</v>
      </c>
    </row>
    <row r="54" spans="1:9">
      <c r="A54" s="17" t="s">
        <v>149</v>
      </c>
      <c r="B54" s="41" t="s">
        <v>103</v>
      </c>
      <c r="C54" s="19" t="s">
        <v>22</v>
      </c>
      <c r="D54" s="50">
        <v>2</v>
      </c>
      <c r="E54" s="44" t="e">
        <f>#REF!</f>
        <v>#REF!</v>
      </c>
      <c r="F54" s="45" t="e">
        <f t="shared" si="2"/>
        <v>#REF!</v>
      </c>
    </row>
    <row r="55" spans="1:9" ht="31.5">
      <c r="A55" s="17"/>
      <c r="B55" s="18" t="s">
        <v>48</v>
      </c>
      <c r="C55" s="19"/>
      <c r="D55" s="20"/>
      <c r="E55" s="44">
        <v>0</v>
      </c>
      <c r="F55" s="45">
        <f t="shared" si="2"/>
        <v>0</v>
      </c>
    </row>
    <row r="56" spans="1:9" ht="45">
      <c r="A56" s="17"/>
      <c r="B56" s="41" t="s">
        <v>49</v>
      </c>
      <c r="C56" s="19"/>
      <c r="D56" s="20"/>
      <c r="E56" s="44">
        <v>0</v>
      </c>
      <c r="F56" s="45">
        <f t="shared" si="2"/>
        <v>0</v>
      </c>
      <c r="I56" s="5">
        <f>5*2*3</f>
        <v>30</v>
      </c>
    </row>
    <row r="57" spans="1:9" ht="202.5" customHeight="1">
      <c r="A57" s="17"/>
      <c r="B57" s="18" t="s">
        <v>50</v>
      </c>
      <c r="C57" s="19"/>
      <c r="D57" s="20"/>
      <c r="E57" s="44">
        <v>0</v>
      </c>
      <c r="F57" s="45">
        <f t="shared" si="2"/>
        <v>0</v>
      </c>
      <c r="I57" s="5">
        <f>I56*150</f>
        <v>4500</v>
      </c>
    </row>
    <row r="58" spans="1:9" ht="18" customHeight="1">
      <c r="A58" s="38" t="s">
        <v>51</v>
      </c>
      <c r="B58" s="18" t="s">
        <v>26</v>
      </c>
      <c r="C58" s="19"/>
      <c r="D58" s="20"/>
      <c r="E58" s="44"/>
      <c r="F58" s="45">
        <f t="shared" si="2"/>
        <v>0</v>
      </c>
    </row>
    <row r="59" spans="1:9" ht="22.5" customHeight="1">
      <c r="A59" s="17" t="s">
        <v>104</v>
      </c>
      <c r="B59" s="68" t="s">
        <v>109</v>
      </c>
      <c r="C59" s="19" t="s">
        <v>22</v>
      </c>
      <c r="D59" s="69">
        <v>2</v>
      </c>
      <c r="E59" s="44" t="e">
        <f>#REF!</f>
        <v>#REF!</v>
      </c>
      <c r="F59" s="45" t="e">
        <f t="shared" si="2"/>
        <v>#REF!</v>
      </c>
    </row>
    <row r="60" spans="1:9" ht="21" customHeight="1">
      <c r="A60" s="17"/>
      <c r="B60" s="48" t="s">
        <v>41</v>
      </c>
      <c r="C60" s="112" t="s">
        <v>32</v>
      </c>
      <c r="D60" s="112"/>
      <c r="E60" s="112"/>
      <c r="F60" s="49" t="e">
        <f>SUM(F33:F59)</f>
        <v>#REF!</v>
      </c>
    </row>
    <row r="61" spans="1:9" ht="21" customHeight="1">
      <c r="A61" s="17"/>
      <c r="B61" s="48" t="s">
        <v>41</v>
      </c>
      <c r="C61" s="112" t="s">
        <v>42</v>
      </c>
      <c r="D61" s="112"/>
      <c r="E61" s="112"/>
      <c r="F61" s="49" t="e">
        <f>+F60</f>
        <v>#REF!</v>
      </c>
    </row>
    <row r="62" spans="1:9">
      <c r="A62" s="38" t="s">
        <v>70</v>
      </c>
      <c r="B62" s="18" t="s">
        <v>71</v>
      </c>
      <c r="C62" s="19"/>
      <c r="D62" s="20"/>
      <c r="E62" s="51">
        <v>0</v>
      </c>
      <c r="F62" s="49">
        <f t="shared" ref="F62:F96" si="3">+E62*D62</f>
        <v>0</v>
      </c>
    </row>
    <row r="63" spans="1:9" ht="30">
      <c r="A63" s="38" t="s">
        <v>74</v>
      </c>
      <c r="B63" s="41" t="s">
        <v>72</v>
      </c>
      <c r="C63" s="19"/>
      <c r="D63" s="20"/>
      <c r="E63" s="51"/>
      <c r="F63" s="49"/>
      <c r="H63" s="5">
        <f>1137-60</f>
        <v>1077</v>
      </c>
    </row>
    <row r="64" spans="1:9">
      <c r="A64" s="17" t="s">
        <v>75</v>
      </c>
      <c r="B64" s="20" t="s">
        <v>52</v>
      </c>
      <c r="C64" s="19"/>
      <c r="D64" s="69"/>
      <c r="E64" s="51"/>
      <c r="F64" s="49">
        <f t="shared" ref="F64" si="4">+E64*D64</f>
        <v>0</v>
      </c>
    </row>
    <row r="65" spans="1:14" ht="30">
      <c r="A65" s="17"/>
      <c r="B65" s="41" t="s">
        <v>76</v>
      </c>
      <c r="C65" s="19" t="s">
        <v>73</v>
      </c>
      <c r="D65" s="69">
        <v>370</v>
      </c>
      <c r="E65" s="44" t="e">
        <f>#REF!</f>
        <v>#REF!</v>
      </c>
      <c r="F65" s="45" t="e">
        <f>D65*E65</f>
        <v>#REF!</v>
      </c>
      <c r="N65" s="5">
        <f>18000*0.1</f>
        <v>1800</v>
      </c>
    </row>
    <row r="66" spans="1:14">
      <c r="A66" s="38" t="s">
        <v>53</v>
      </c>
      <c r="B66" s="18" t="s">
        <v>54</v>
      </c>
      <c r="C66" s="19"/>
      <c r="D66" s="20"/>
      <c r="E66" s="44">
        <v>0</v>
      </c>
      <c r="F66" s="45">
        <f t="shared" ref="F66:F69" si="5">+E66*D66</f>
        <v>0</v>
      </c>
    </row>
    <row r="67" spans="1:14" ht="30">
      <c r="A67" s="17" t="s">
        <v>78</v>
      </c>
      <c r="B67" s="41" t="s">
        <v>77</v>
      </c>
      <c r="C67" s="19"/>
      <c r="D67" s="20"/>
      <c r="E67" s="44"/>
      <c r="F67" s="45"/>
    </row>
    <row r="68" spans="1:14">
      <c r="A68" s="17" t="s">
        <v>94</v>
      </c>
      <c r="B68" s="20" t="s">
        <v>93</v>
      </c>
      <c r="C68" s="19"/>
      <c r="D68" s="20"/>
      <c r="E68" s="44"/>
      <c r="F68" s="45"/>
    </row>
    <row r="69" spans="1:14" ht="30">
      <c r="A69" s="17"/>
      <c r="B69" s="20" t="s">
        <v>107</v>
      </c>
      <c r="C69" s="19" t="s">
        <v>22</v>
      </c>
      <c r="D69" s="69">
        <v>2</v>
      </c>
      <c r="E69" s="44" t="e">
        <f>#REF!</f>
        <v>#REF!</v>
      </c>
      <c r="F69" s="45" t="e">
        <f t="shared" si="5"/>
        <v>#REF!</v>
      </c>
    </row>
    <row r="70" spans="1:14" ht="60">
      <c r="A70" s="17"/>
      <c r="B70" s="41" t="s">
        <v>79</v>
      </c>
      <c r="C70" s="19"/>
      <c r="D70" s="69"/>
      <c r="E70" s="44"/>
      <c r="F70" s="45"/>
    </row>
    <row r="71" spans="1:14">
      <c r="A71" s="17"/>
      <c r="B71" s="41"/>
      <c r="C71" s="19"/>
      <c r="D71" s="69"/>
      <c r="E71" s="44"/>
      <c r="F71" s="45"/>
    </row>
    <row r="72" spans="1:14" ht="28.5" customHeight="1">
      <c r="A72" s="17"/>
      <c r="B72" s="18" t="s">
        <v>55</v>
      </c>
      <c r="C72" s="19"/>
      <c r="D72" s="20"/>
      <c r="E72" s="44">
        <v>0</v>
      </c>
      <c r="F72" s="45">
        <f t="shared" si="3"/>
        <v>0</v>
      </c>
    </row>
    <row r="73" spans="1:14" ht="47.25">
      <c r="A73" s="17"/>
      <c r="B73" s="18" t="s">
        <v>56</v>
      </c>
      <c r="C73" s="19"/>
      <c r="D73" s="20"/>
      <c r="E73" s="44">
        <v>0</v>
      </c>
      <c r="F73" s="45">
        <f t="shared" si="3"/>
        <v>0</v>
      </c>
    </row>
    <row r="74" spans="1:14">
      <c r="A74" s="38" t="s">
        <v>110</v>
      </c>
      <c r="B74" s="18" t="s">
        <v>111</v>
      </c>
      <c r="C74" s="19"/>
      <c r="D74" s="20"/>
      <c r="E74" s="44">
        <v>0</v>
      </c>
      <c r="F74" s="45">
        <f t="shared" si="3"/>
        <v>0</v>
      </c>
    </row>
    <row r="75" spans="1:14">
      <c r="A75" s="38" t="s">
        <v>112</v>
      </c>
      <c r="B75" s="18" t="s">
        <v>113</v>
      </c>
      <c r="C75" s="20"/>
      <c r="D75" s="70"/>
      <c r="E75" s="44">
        <v>0</v>
      </c>
      <c r="F75" s="45">
        <f t="shared" si="3"/>
        <v>0</v>
      </c>
    </row>
    <row r="76" spans="1:14">
      <c r="A76" s="17" t="s">
        <v>114</v>
      </c>
      <c r="B76" s="41" t="s">
        <v>115</v>
      </c>
      <c r="C76" s="19" t="s">
        <v>116</v>
      </c>
      <c r="D76" s="69">
        <v>3</v>
      </c>
      <c r="E76" s="44" t="e">
        <f>#REF!</f>
        <v>#REF!</v>
      </c>
      <c r="F76" s="45" t="e">
        <f t="shared" si="3"/>
        <v>#REF!</v>
      </c>
    </row>
    <row r="77" spans="1:14">
      <c r="A77" s="17" t="s">
        <v>117</v>
      </c>
      <c r="B77" s="41" t="s">
        <v>118</v>
      </c>
      <c r="C77" s="19" t="s">
        <v>116</v>
      </c>
      <c r="D77" s="69">
        <v>4</v>
      </c>
      <c r="E77" s="44" t="e">
        <f>#REF!</f>
        <v>#REF!</v>
      </c>
      <c r="F77" s="45" t="e">
        <f t="shared" si="3"/>
        <v>#REF!</v>
      </c>
    </row>
    <row r="78" spans="1:14">
      <c r="A78" s="38" t="s">
        <v>119</v>
      </c>
      <c r="B78" s="18" t="s">
        <v>120</v>
      </c>
      <c r="C78" s="70"/>
      <c r="D78" s="70"/>
      <c r="E78" s="44"/>
      <c r="F78" s="45">
        <f t="shared" si="3"/>
        <v>0</v>
      </c>
    </row>
    <row r="79" spans="1:14">
      <c r="A79" s="17" t="s">
        <v>121</v>
      </c>
      <c r="B79" s="41" t="s">
        <v>122</v>
      </c>
      <c r="C79" s="19" t="s">
        <v>116</v>
      </c>
      <c r="D79" s="69">
        <v>2</v>
      </c>
      <c r="E79" s="44" t="e">
        <f>E76</f>
        <v>#REF!</v>
      </c>
      <c r="F79" s="45" t="e">
        <f t="shared" si="3"/>
        <v>#REF!</v>
      </c>
    </row>
    <row r="80" spans="1:14">
      <c r="A80" s="17" t="s">
        <v>123</v>
      </c>
      <c r="B80" s="41" t="s">
        <v>124</v>
      </c>
      <c r="C80" s="19" t="s">
        <v>116</v>
      </c>
      <c r="D80" s="69">
        <v>4</v>
      </c>
      <c r="E80" s="44" t="e">
        <f>E77</f>
        <v>#REF!</v>
      </c>
      <c r="F80" s="45" t="e">
        <f t="shared" si="3"/>
        <v>#REF!</v>
      </c>
    </row>
    <row r="81" spans="1:6">
      <c r="A81" s="38" t="s">
        <v>57</v>
      </c>
      <c r="B81" s="18" t="s">
        <v>58</v>
      </c>
      <c r="C81" s="19"/>
      <c r="D81" s="20"/>
      <c r="E81" s="44">
        <v>0</v>
      </c>
      <c r="F81" s="45">
        <f t="shared" si="3"/>
        <v>0</v>
      </c>
    </row>
    <row r="82" spans="1:6" ht="45">
      <c r="A82" s="38" t="s">
        <v>59</v>
      </c>
      <c r="B82" s="41" t="s">
        <v>60</v>
      </c>
      <c r="C82" s="19"/>
      <c r="D82" s="20"/>
      <c r="E82" s="44">
        <v>0</v>
      </c>
      <c r="F82" s="45">
        <f t="shared" si="3"/>
        <v>0</v>
      </c>
    </row>
    <row r="83" spans="1:6">
      <c r="A83" s="17" t="s">
        <v>95</v>
      </c>
      <c r="B83" s="41" t="s">
        <v>96</v>
      </c>
      <c r="C83" s="19" t="s">
        <v>19</v>
      </c>
      <c r="D83" s="69">
        <v>400</v>
      </c>
      <c r="E83" s="44" t="e">
        <f>#REF!</f>
        <v>#REF!</v>
      </c>
      <c r="F83" s="45" t="e">
        <f t="shared" si="3"/>
        <v>#REF!</v>
      </c>
    </row>
    <row r="84" spans="1:6">
      <c r="A84" s="17"/>
      <c r="B84" s="41"/>
      <c r="C84" s="19"/>
      <c r="D84" s="69"/>
      <c r="E84" s="44"/>
      <c r="F84" s="45"/>
    </row>
    <row r="85" spans="1:6">
      <c r="A85" s="17"/>
      <c r="B85" s="41"/>
      <c r="C85" s="19"/>
      <c r="D85" s="69"/>
      <c r="E85" s="44"/>
      <c r="F85" s="45"/>
    </row>
    <row r="86" spans="1:6">
      <c r="A86" s="17"/>
      <c r="B86" s="41"/>
      <c r="C86" s="19"/>
      <c r="D86" s="69"/>
      <c r="E86" s="44"/>
      <c r="F86" s="45"/>
    </row>
    <row r="87" spans="1:6">
      <c r="A87" s="17"/>
      <c r="B87" s="41"/>
      <c r="C87" s="19"/>
      <c r="D87" s="69"/>
      <c r="E87" s="44"/>
      <c r="F87" s="45"/>
    </row>
    <row r="88" spans="1:6">
      <c r="A88" s="17"/>
      <c r="B88" s="41"/>
      <c r="C88" s="19"/>
      <c r="D88" s="69"/>
      <c r="E88" s="44"/>
      <c r="F88" s="45"/>
    </row>
    <row r="89" spans="1:6">
      <c r="A89" s="17"/>
      <c r="B89" s="41"/>
      <c r="C89" s="19"/>
      <c r="D89" s="69"/>
      <c r="E89" s="44"/>
      <c r="F89" s="45"/>
    </row>
    <row r="90" spans="1:6" ht="63">
      <c r="A90" s="38" t="s">
        <v>62</v>
      </c>
      <c r="B90" s="18" t="s">
        <v>63</v>
      </c>
      <c r="C90" s="19"/>
      <c r="D90" s="20"/>
      <c r="E90" s="44">
        <v>0</v>
      </c>
      <c r="F90" s="45">
        <f t="shared" si="3"/>
        <v>0</v>
      </c>
    </row>
    <row r="91" spans="1:6">
      <c r="A91" s="38" t="s">
        <v>153</v>
      </c>
      <c r="B91" s="18" t="s">
        <v>64</v>
      </c>
      <c r="C91" s="19"/>
      <c r="D91" s="69"/>
      <c r="E91" s="44">
        <v>0</v>
      </c>
      <c r="F91" s="45">
        <f t="shared" si="3"/>
        <v>0</v>
      </c>
    </row>
    <row r="92" spans="1:6">
      <c r="A92" s="17" t="s">
        <v>65</v>
      </c>
      <c r="B92" s="41" t="s">
        <v>61</v>
      </c>
      <c r="C92" s="19" t="s">
        <v>22</v>
      </c>
      <c r="D92" s="69">
        <v>6</v>
      </c>
      <c r="E92" s="44" t="e">
        <f>#REF!</f>
        <v>#REF!</v>
      </c>
      <c r="F92" s="45" t="e">
        <f t="shared" si="3"/>
        <v>#REF!</v>
      </c>
    </row>
    <row r="93" spans="1:6">
      <c r="A93" s="38" t="s">
        <v>67</v>
      </c>
      <c r="B93" s="18" t="s">
        <v>66</v>
      </c>
      <c r="C93" s="19"/>
      <c r="D93" s="69"/>
      <c r="E93" s="44"/>
      <c r="F93" s="45">
        <f t="shared" si="3"/>
        <v>0</v>
      </c>
    </row>
    <row r="94" spans="1:6">
      <c r="A94" s="17" t="s">
        <v>69</v>
      </c>
      <c r="B94" s="41" t="s">
        <v>61</v>
      </c>
      <c r="C94" s="19" t="s">
        <v>22</v>
      </c>
      <c r="D94" s="69">
        <v>2</v>
      </c>
      <c r="E94" s="44" t="e">
        <f>#REF!</f>
        <v>#REF!</v>
      </c>
      <c r="F94" s="45" t="e">
        <f t="shared" si="3"/>
        <v>#REF!</v>
      </c>
    </row>
    <row r="95" spans="1:6">
      <c r="A95" s="38" t="s">
        <v>154</v>
      </c>
      <c r="B95" s="18" t="s">
        <v>68</v>
      </c>
      <c r="C95" s="19"/>
      <c r="D95" s="20"/>
      <c r="E95" s="44"/>
      <c r="F95" s="45">
        <f t="shared" si="3"/>
        <v>0</v>
      </c>
    </row>
    <row r="96" spans="1:6">
      <c r="A96" s="17" t="s">
        <v>155</v>
      </c>
      <c r="B96" s="41" t="s">
        <v>61</v>
      </c>
      <c r="C96" s="19" t="s">
        <v>22</v>
      </c>
      <c r="D96" s="69">
        <v>1</v>
      </c>
      <c r="E96" s="44" t="e">
        <f>#REF!</f>
        <v>#REF!</v>
      </c>
      <c r="F96" s="45" t="e">
        <f t="shared" si="3"/>
        <v>#REF!</v>
      </c>
    </row>
    <row r="97" spans="1:6" ht="25.5" customHeight="1">
      <c r="A97" s="71"/>
      <c r="B97" s="113" t="s">
        <v>108</v>
      </c>
      <c r="C97" s="113"/>
      <c r="D97" s="113"/>
      <c r="E97" s="113"/>
      <c r="F97" s="72" t="e">
        <f>SUM(F63:F96)</f>
        <v>#REF!</v>
      </c>
    </row>
    <row r="98" spans="1:6" ht="29.25" customHeight="1" thickBot="1">
      <c r="A98" s="73"/>
      <c r="B98" s="98" t="s">
        <v>125</v>
      </c>
      <c r="C98" s="98"/>
      <c r="D98" s="98"/>
      <c r="E98" s="98"/>
      <c r="F98" s="74" t="e">
        <f>F97+F60+F31</f>
        <v>#REF!</v>
      </c>
    </row>
    <row r="99" spans="1:6" ht="16.5" thickTop="1"/>
    <row r="100" spans="1:6">
      <c r="D100" s="10"/>
    </row>
  </sheetData>
  <mergeCells count="13">
    <mergeCell ref="B98:E98"/>
    <mergeCell ref="A1:F1"/>
    <mergeCell ref="A2:F2"/>
    <mergeCell ref="A3:F3"/>
    <mergeCell ref="A4:A5"/>
    <mergeCell ref="B4:B5"/>
    <mergeCell ref="C4:C5"/>
    <mergeCell ref="D4:D5"/>
    <mergeCell ref="C31:E31"/>
    <mergeCell ref="C32:E32"/>
    <mergeCell ref="C60:E60"/>
    <mergeCell ref="C61:E61"/>
    <mergeCell ref="B97:E97"/>
  </mergeCells>
  <dataValidations count="1">
    <dataValidation type="list" allowBlank="1" showInputMessage="1" showErrorMessage="1" sqref="IV60:IV61 SR60:SR61 ACN60:ACN61 AMJ60:AMJ61 AWF60:AWF61 BGB60:BGB61 BPX60:BPX61 BZT60:BZT61 CJP60:CJP61 CTL60:CTL61 DDH60:DDH61 DND60:DND61 DWZ60:DWZ61 EGV60:EGV61 EQR60:EQR61 FAN60:FAN61 FKJ60:FKJ61 FUF60:FUF61 GEB60:GEB61 GNX60:GNX61 GXT60:GXT61 HHP60:HHP61 HRL60:HRL61 IBH60:IBH61 ILD60:ILD61 IUZ60:IUZ61 JEV60:JEV61 JOR60:JOR61 JYN60:JYN61 KIJ60:KIJ61 KSF60:KSF61 LCB60:LCB61 LLX60:LLX61 LVT60:LVT61 MFP60:MFP61 MPL60:MPL61 MZH60:MZH61 NJD60:NJD61 NSZ60:NSZ61 OCV60:OCV61 OMR60:OMR61 OWN60:OWN61 PGJ60:PGJ61 PQF60:PQF61 QAB60:QAB61 QJX60:QJX61 QTT60:QTT61 RDP60:RDP61 RNL60:RNL61 RXH60:RXH61 SHD60:SHD61 SQZ60:SQZ61 TAV60:TAV61 TKR60:TKR61 TUN60:TUN61 UEJ60:UEJ61 UOF60:UOF61 UYB60:UYB61 VHX60:VHX61 VRT60:VRT61 WBP60:WBP61 WLL60:WLL61 WVH60:WVH61 IV65597:IV65598 SR65597:SR65598 ACN65597:ACN65598 AMJ65597:AMJ65598 AWF65597:AWF65598 BGB65597:BGB65598 BPX65597:BPX65598 BZT65597:BZT65598 CJP65597:CJP65598 CTL65597:CTL65598 DDH65597:DDH65598 DND65597:DND65598 DWZ65597:DWZ65598 EGV65597:EGV65598 EQR65597:EQR65598 FAN65597:FAN65598 FKJ65597:FKJ65598 FUF65597:FUF65598 GEB65597:GEB65598 GNX65597:GNX65598 GXT65597:GXT65598 HHP65597:HHP65598 HRL65597:HRL65598 IBH65597:IBH65598 ILD65597:ILD65598 IUZ65597:IUZ65598 JEV65597:JEV65598 JOR65597:JOR65598 JYN65597:JYN65598 KIJ65597:KIJ65598 KSF65597:KSF65598 LCB65597:LCB65598 LLX65597:LLX65598 LVT65597:LVT65598 MFP65597:MFP65598 MPL65597:MPL65598 MZH65597:MZH65598 NJD65597:NJD65598 NSZ65597:NSZ65598 OCV65597:OCV65598 OMR65597:OMR65598 OWN65597:OWN65598 PGJ65597:PGJ65598 PQF65597:PQF65598 QAB65597:QAB65598 QJX65597:QJX65598 QTT65597:QTT65598 RDP65597:RDP65598 RNL65597:RNL65598 RXH65597:RXH65598 SHD65597:SHD65598 SQZ65597:SQZ65598 TAV65597:TAV65598 TKR65597:TKR65598 TUN65597:TUN65598 UEJ65597:UEJ65598 UOF65597:UOF65598 UYB65597:UYB65598 VHX65597:VHX65598 VRT65597:VRT65598 WBP65597:WBP65598 WLL65597:WLL65598 WVH65597:WVH65598 IV131133:IV131134 SR131133:SR131134 ACN131133:ACN131134 AMJ131133:AMJ131134 AWF131133:AWF131134 BGB131133:BGB131134 BPX131133:BPX131134 BZT131133:BZT131134 CJP131133:CJP131134 CTL131133:CTL131134 DDH131133:DDH131134 DND131133:DND131134 DWZ131133:DWZ131134 EGV131133:EGV131134 EQR131133:EQR131134 FAN131133:FAN131134 FKJ131133:FKJ131134 FUF131133:FUF131134 GEB131133:GEB131134 GNX131133:GNX131134 GXT131133:GXT131134 HHP131133:HHP131134 HRL131133:HRL131134 IBH131133:IBH131134 ILD131133:ILD131134 IUZ131133:IUZ131134 JEV131133:JEV131134 JOR131133:JOR131134 JYN131133:JYN131134 KIJ131133:KIJ131134 KSF131133:KSF131134 LCB131133:LCB131134 LLX131133:LLX131134 LVT131133:LVT131134 MFP131133:MFP131134 MPL131133:MPL131134 MZH131133:MZH131134 NJD131133:NJD131134 NSZ131133:NSZ131134 OCV131133:OCV131134 OMR131133:OMR131134 OWN131133:OWN131134 PGJ131133:PGJ131134 PQF131133:PQF131134 QAB131133:QAB131134 QJX131133:QJX131134 QTT131133:QTT131134 RDP131133:RDP131134 RNL131133:RNL131134 RXH131133:RXH131134 SHD131133:SHD131134 SQZ131133:SQZ131134 TAV131133:TAV131134 TKR131133:TKR131134 TUN131133:TUN131134 UEJ131133:UEJ131134 UOF131133:UOF131134 UYB131133:UYB131134 VHX131133:VHX131134 VRT131133:VRT131134 WBP131133:WBP131134 WLL131133:WLL131134 WVH131133:WVH131134 IV196669:IV196670 SR196669:SR196670 ACN196669:ACN196670 AMJ196669:AMJ196670 AWF196669:AWF196670 BGB196669:BGB196670 BPX196669:BPX196670 BZT196669:BZT196670 CJP196669:CJP196670 CTL196669:CTL196670 DDH196669:DDH196670 DND196669:DND196670 DWZ196669:DWZ196670 EGV196669:EGV196670 EQR196669:EQR196670 FAN196669:FAN196670 FKJ196669:FKJ196670 FUF196669:FUF196670 GEB196669:GEB196670 GNX196669:GNX196670 GXT196669:GXT196670 HHP196669:HHP196670 HRL196669:HRL196670 IBH196669:IBH196670 ILD196669:ILD196670 IUZ196669:IUZ196670 JEV196669:JEV196670 JOR196669:JOR196670 JYN196669:JYN196670 KIJ196669:KIJ196670 KSF196669:KSF196670 LCB196669:LCB196670 LLX196669:LLX196670 LVT196669:LVT196670 MFP196669:MFP196670 MPL196669:MPL196670 MZH196669:MZH196670 NJD196669:NJD196670 NSZ196669:NSZ196670 OCV196669:OCV196670 OMR196669:OMR196670 OWN196669:OWN196670 PGJ196669:PGJ196670 PQF196669:PQF196670 QAB196669:QAB196670 QJX196669:QJX196670 QTT196669:QTT196670 RDP196669:RDP196670 RNL196669:RNL196670 RXH196669:RXH196670 SHD196669:SHD196670 SQZ196669:SQZ196670 TAV196669:TAV196670 TKR196669:TKR196670 TUN196669:TUN196670 UEJ196669:UEJ196670 UOF196669:UOF196670 UYB196669:UYB196670 VHX196669:VHX196670 VRT196669:VRT196670 WBP196669:WBP196670 WLL196669:WLL196670 WVH196669:WVH196670 IV262205:IV262206 SR262205:SR262206 ACN262205:ACN262206 AMJ262205:AMJ262206 AWF262205:AWF262206 BGB262205:BGB262206 BPX262205:BPX262206 BZT262205:BZT262206 CJP262205:CJP262206 CTL262205:CTL262206 DDH262205:DDH262206 DND262205:DND262206 DWZ262205:DWZ262206 EGV262205:EGV262206 EQR262205:EQR262206 FAN262205:FAN262206 FKJ262205:FKJ262206 FUF262205:FUF262206 GEB262205:GEB262206 GNX262205:GNX262206 GXT262205:GXT262206 HHP262205:HHP262206 HRL262205:HRL262206 IBH262205:IBH262206 ILD262205:ILD262206 IUZ262205:IUZ262206 JEV262205:JEV262206 JOR262205:JOR262206 JYN262205:JYN262206 KIJ262205:KIJ262206 KSF262205:KSF262206 LCB262205:LCB262206 LLX262205:LLX262206 LVT262205:LVT262206 MFP262205:MFP262206 MPL262205:MPL262206 MZH262205:MZH262206 NJD262205:NJD262206 NSZ262205:NSZ262206 OCV262205:OCV262206 OMR262205:OMR262206 OWN262205:OWN262206 PGJ262205:PGJ262206 PQF262205:PQF262206 QAB262205:QAB262206 QJX262205:QJX262206 QTT262205:QTT262206 RDP262205:RDP262206 RNL262205:RNL262206 RXH262205:RXH262206 SHD262205:SHD262206 SQZ262205:SQZ262206 TAV262205:TAV262206 TKR262205:TKR262206 TUN262205:TUN262206 UEJ262205:UEJ262206 UOF262205:UOF262206 UYB262205:UYB262206 VHX262205:VHX262206 VRT262205:VRT262206 WBP262205:WBP262206 WLL262205:WLL262206 WVH262205:WVH262206 IV327741:IV327742 SR327741:SR327742 ACN327741:ACN327742 AMJ327741:AMJ327742 AWF327741:AWF327742 BGB327741:BGB327742 BPX327741:BPX327742 BZT327741:BZT327742 CJP327741:CJP327742 CTL327741:CTL327742 DDH327741:DDH327742 DND327741:DND327742 DWZ327741:DWZ327742 EGV327741:EGV327742 EQR327741:EQR327742 FAN327741:FAN327742 FKJ327741:FKJ327742 FUF327741:FUF327742 GEB327741:GEB327742 GNX327741:GNX327742 GXT327741:GXT327742 HHP327741:HHP327742 HRL327741:HRL327742 IBH327741:IBH327742 ILD327741:ILD327742 IUZ327741:IUZ327742 JEV327741:JEV327742 JOR327741:JOR327742 JYN327741:JYN327742 KIJ327741:KIJ327742 KSF327741:KSF327742 LCB327741:LCB327742 LLX327741:LLX327742 LVT327741:LVT327742 MFP327741:MFP327742 MPL327741:MPL327742 MZH327741:MZH327742 NJD327741:NJD327742 NSZ327741:NSZ327742 OCV327741:OCV327742 OMR327741:OMR327742 OWN327741:OWN327742 PGJ327741:PGJ327742 PQF327741:PQF327742 QAB327741:QAB327742 QJX327741:QJX327742 QTT327741:QTT327742 RDP327741:RDP327742 RNL327741:RNL327742 RXH327741:RXH327742 SHD327741:SHD327742 SQZ327741:SQZ327742 TAV327741:TAV327742 TKR327741:TKR327742 TUN327741:TUN327742 UEJ327741:UEJ327742 UOF327741:UOF327742 UYB327741:UYB327742 VHX327741:VHX327742 VRT327741:VRT327742 WBP327741:WBP327742 WLL327741:WLL327742 WVH327741:WVH327742 IV393277:IV393278 SR393277:SR393278 ACN393277:ACN393278 AMJ393277:AMJ393278 AWF393277:AWF393278 BGB393277:BGB393278 BPX393277:BPX393278 BZT393277:BZT393278 CJP393277:CJP393278 CTL393277:CTL393278 DDH393277:DDH393278 DND393277:DND393278 DWZ393277:DWZ393278 EGV393277:EGV393278 EQR393277:EQR393278 FAN393277:FAN393278 FKJ393277:FKJ393278 FUF393277:FUF393278 GEB393277:GEB393278 GNX393277:GNX393278 GXT393277:GXT393278 HHP393277:HHP393278 HRL393277:HRL393278 IBH393277:IBH393278 ILD393277:ILD393278 IUZ393277:IUZ393278 JEV393277:JEV393278 JOR393277:JOR393278 JYN393277:JYN393278 KIJ393277:KIJ393278 KSF393277:KSF393278 LCB393277:LCB393278 LLX393277:LLX393278 LVT393277:LVT393278 MFP393277:MFP393278 MPL393277:MPL393278 MZH393277:MZH393278 NJD393277:NJD393278 NSZ393277:NSZ393278 OCV393277:OCV393278 OMR393277:OMR393278 OWN393277:OWN393278 PGJ393277:PGJ393278 PQF393277:PQF393278 QAB393277:QAB393278 QJX393277:QJX393278 QTT393277:QTT393278 RDP393277:RDP393278 RNL393277:RNL393278 RXH393277:RXH393278 SHD393277:SHD393278 SQZ393277:SQZ393278 TAV393277:TAV393278 TKR393277:TKR393278 TUN393277:TUN393278 UEJ393277:UEJ393278 UOF393277:UOF393278 UYB393277:UYB393278 VHX393277:VHX393278 VRT393277:VRT393278 WBP393277:WBP393278 WLL393277:WLL393278 WVH393277:WVH393278 IV458813:IV458814 SR458813:SR458814 ACN458813:ACN458814 AMJ458813:AMJ458814 AWF458813:AWF458814 BGB458813:BGB458814 BPX458813:BPX458814 BZT458813:BZT458814 CJP458813:CJP458814 CTL458813:CTL458814 DDH458813:DDH458814 DND458813:DND458814 DWZ458813:DWZ458814 EGV458813:EGV458814 EQR458813:EQR458814 FAN458813:FAN458814 FKJ458813:FKJ458814 FUF458813:FUF458814 GEB458813:GEB458814 GNX458813:GNX458814 GXT458813:GXT458814 HHP458813:HHP458814 HRL458813:HRL458814 IBH458813:IBH458814 ILD458813:ILD458814 IUZ458813:IUZ458814 JEV458813:JEV458814 JOR458813:JOR458814 JYN458813:JYN458814 KIJ458813:KIJ458814 KSF458813:KSF458814 LCB458813:LCB458814 LLX458813:LLX458814 LVT458813:LVT458814 MFP458813:MFP458814 MPL458813:MPL458814 MZH458813:MZH458814 NJD458813:NJD458814 NSZ458813:NSZ458814 OCV458813:OCV458814 OMR458813:OMR458814 OWN458813:OWN458814 PGJ458813:PGJ458814 PQF458813:PQF458814 QAB458813:QAB458814 QJX458813:QJX458814 QTT458813:QTT458814 RDP458813:RDP458814 RNL458813:RNL458814 RXH458813:RXH458814 SHD458813:SHD458814 SQZ458813:SQZ458814 TAV458813:TAV458814 TKR458813:TKR458814 TUN458813:TUN458814 UEJ458813:UEJ458814 UOF458813:UOF458814 UYB458813:UYB458814 VHX458813:VHX458814 VRT458813:VRT458814 WBP458813:WBP458814 WLL458813:WLL458814 WVH458813:WVH458814 IV524349:IV524350 SR524349:SR524350 ACN524349:ACN524350 AMJ524349:AMJ524350 AWF524349:AWF524350 BGB524349:BGB524350 BPX524349:BPX524350 BZT524349:BZT524350 CJP524349:CJP524350 CTL524349:CTL524350 DDH524349:DDH524350 DND524349:DND524350 DWZ524349:DWZ524350 EGV524349:EGV524350 EQR524349:EQR524350 FAN524349:FAN524350 FKJ524349:FKJ524350 FUF524349:FUF524350 GEB524349:GEB524350 GNX524349:GNX524350 GXT524349:GXT524350 HHP524349:HHP524350 HRL524349:HRL524350 IBH524349:IBH524350 ILD524349:ILD524350 IUZ524349:IUZ524350 JEV524349:JEV524350 JOR524349:JOR524350 JYN524349:JYN524350 KIJ524349:KIJ524350 KSF524349:KSF524350 LCB524349:LCB524350 LLX524349:LLX524350 LVT524349:LVT524350 MFP524349:MFP524350 MPL524349:MPL524350 MZH524349:MZH524350 NJD524349:NJD524350 NSZ524349:NSZ524350 OCV524349:OCV524350 OMR524349:OMR524350 OWN524349:OWN524350 PGJ524349:PGJ524350 PQF524349:PQF524350 QAB524349:QAB524350 QJX524349:QJX524350 QTT524349:QTT524350 RDP524349:RDP524350 RNL524349:RNL524350 RXH524349:RXH524350 SHD524349:SHD524350 SQZ524349:SQZ524350 TAV524349:TAV524350 TKR524349:TKR524350 TUN524349:TUN524350 UEJ524349:UEJ524350 UOF524349:UOF524350 UYB524349:UYB524350 VHX524349:VHX524350 VRT524349:VRT524350 WBP524349:WBP524350 WLL524349:WLL524350 WVH524349:WVH524350 IV589885:IV589886 SR589885:SR589886 ACN589885:ACN589886 AMJ589885:AMJ589886 AWF589885:AWF589886 BGB589885:BGB589886 BPX589885:BPX589886 BZT589885:BZT589886 CJP589885:CJP589886 CTL589885:CTL589886 DDH589885:DDH589886 DND589885:DND589886 DWZ589885:DWZ589886 EGV589885:EGV589886 EQR589885:EQR589886 FAN589885:FAN589886 FKJ589885:FKJ589886 FUF589885:FUF589886 GEB589885:GEB589886 GNX589885:GNX589886 GXT589885:GXT589886 HHP589885:HHP589886 HRL589885:HRL589886 IBH589885:IBH589886 ILD589885:ILD589886 IUZ589885:IUZ589886 JEV589885:JEV589886 JOR589885:JOR589886 JYN589885:JYN589886 KIJ589885:KIJ589886 KSF589885:KSF589886 LCB589885:LCB589886 LLX589885:LLX589886 LVT589885:LVT589886 MFP589885:MFP589886 MPL589885:MPL589886 MZH589885:MZH589886 NJD589885:NJD589886 NSZ589885:NSZ589886 OCV589885:OCV589886 OMR589885:OMR589886 OWN589885:OWN589886 PGJ589885:PGJ589886 PQF589885:PQF589886 QAB589885:QAB589886 QJX589885:QJX589886 QTT589885:QTT589886 RDP589885:RDP589886 RNL589885:RNL589886 RXH589885:RXH589886 SHD589885:SHD589886 SQZ589885:SQZ589886 TAV589885:TAV589886 TKR589885:TKR589886 TUN589885:TUN589886 UEJ589885:UEJ589886 UOF589885:UOF589886 UYB589885:UYB589886 VHX589885:VHX589886 VRT589885:VRT589886 WBP589885:WBP589886 WLL589885:WLL589886 WVH589885:WVH589886 IV655421:IV655422 SR655421:SR655422 ACN655421:ACN655422 AMJ655421:AMJ655422 AWF655421:AWF655422 BGB655421:BGB655422 BPX655421:BPX655422 BZT655421:BZT655422 CJP655421:CJP655422 CTL655421:CTL655422 DDH655421:DDH655422 DND655421:DND655422 DWZ655421:DWZ655422 EGV655421:EGV655422 EQR655421:EQR655422 FAN655421:FAN655422 FKJ655421:FKJ655422 FUF655421:FUF655422 GEB655421:GEB655422 GNX655421:GNX655422 GXT655421:GXT655422 HHP655421:HHP655422 HRL655421:HRL655422 IBH655421:IBH655422 ILD655421:ILD655422 IUZ655421:IUZ655422 JEV655421:JEV655422 JOR655421:JOR655422 JYN655421:JYN655422 KIJ655421:KIJ655422 KSF655421:KSF655422 LCB655421:LCB655422 LLX655421:LLX655422 LVT655421:LVT655422 MFP655421:MFP655422 MPL655421:MPL655422 MZH655421:MZH655422 NJD655421:NJD655422 NSZ655421:NSZ655422 OCV655421:OCV655422 OMR655421:OMR655422 OWN655421:OWN655422 PGJ655421:PGJ655422 PQF655421:PQF655422 QAB655421:QAB655422 QJX655421:QJX655422 QTT655421:QTT655422 RDP655421:RDP655422 RNL655421:RNL655422 RXH655421:RXH655422 SHD655421:SHD655422 SQZ655421:SQZ655422 TAV655421:TAV655422 TKR655421:TKR655422 TUN655421:TUN655422 UEJ655421:UEJ655422 UOF655421:UOF655422 UYB655421:UYB655422 VHX655421:VHX655422 VRT655421:VRT655422 WBP655421:WBP655422 WLL655421:WLL655422 WVH655421:WVH655422 IV720957:IV720958 SR720957:SR720958 ACN720957:ACN720958 AMJ720957:AMJ720958 AWF720957:AWF720958 BGB720957:BGB720958 BPX720957:BPX720958 BZT720957:BZT720958 CJP720957:CJP720958 CTL720957:CTL720958 DDH720957:DDH720958 DND720957:DND720958 DWZ720957:DWZ720958 EGV720957:EGV720958 EQR720957:EQR720958 FAN720957:FAN720958 FKJ720957:FKJ720958 FUF720957:FUF720958 GEB720957:GEB720958 GNX720957:GNX720958 GXT720957:GXT720958 HHP720957:HHP720958 HRL720957:HRL720958 IBH720957:IBH720958 ILD720957:ILD720958 IUZ720957:IUZ720958 JEV720957:JEV720958 JOR720957:JOR720958 JYN720957:JYN720958 KIJ720957:KIJ720958 KSF720957:KSF720958 LCB720957:LCB720958 LLX720957:LLX720958 LVT720957:LVT720958 MFP720957:MFP720958 MPL720957:MPL720958 MZH720957:MZH720958 NJD720957:NJD720958 NSZ720957:NSZ720958 OCV720957:OCV720958 OMR720957:OMR720958 OWN720957:OWN720958 PGJ720957:PGJ720958 PQF720957:PQF720958 QAB720957:QAB720958 QJX720957:QJX720958 QTT720957:QTT720958 RDP720957:RDP720958 RNL720957:RNL720958 RXH720957:RXH720958 SHD720957:SHD720958 SQZ720957:SQZ720958 TAV720957:TAV720958 TKR720957:TKR720958 TUN720957:TUN720958 UEJ720957:UEJ720958 UOF720957:UOF720958 UYB720957:UYB720958 VHX720957:VHX720958 VRT720957:VRT720958 WBP720957:WBP720958 WLL720957:WLL720958 WVH720957:WVH720958 IV786493:IV786494 SR786493:SR786494 ACN786493:ACN786494 AMJ786493:AMJ786494 AWF786493:AWF786494 BGB786493:BGB786494 BPX786493:BPX786494 BZT786493:BZT786494 CJP786493:CJP786494 CTL786493:CTL786494 DDH786493:DDH786494 DND786493:DND786494 DWZ786493:DWZ786494 EGV786493:EGV786494 EQR786493:EQR786494 FAN786493:FAN786494 FKJ786493:FKJ786494 FUF786493:FUF786494 GEB786493:GEB786494 GNX786493:GNX786494 GXT786493:GXT786494 HHP786493:HHP786494 HRL786493:HRL786494 IBH786493:IBH786494 ILD786493:ILD786494 IUZ786493:IUZ786494 JEV786493:JEV786494 JOR786493:JOR786494 JYN786493:JYN786494 KIJ786493:KIJ786494 KSF786493:KSF786494 LCB786493:LCB786494 LLX786493:LLX786494 LVT786493:LVT786494 MFP786493:MFP786494 MPL786493:MPL786494 MZH786493:MZH786494 NJD786493:NJD786494 NSZ786493:NSZ786494 OCV786493:OCV786494 OMR786493:OMR786494 OWN786493:OWN786494 PGJ786493:PGJ786494 PQF786493:PQF786494 QAB786493:QAB786494 QJX786493:QJX786494 QTT786493:QTT786494 RDP786493:RDP786494 RNL786493:RNL786494 RXH786493:RXH786494 SHD786493:SHD786494 SQZ786493:SQZ786494 TAV786493:TAV786494 TKR786493:TKR786494 TUN786493:TUN786494 UEJ786493:UEJ786494 UOF786493:UOF786494 UYB786493:UYB786494 VHX786493:VHX786494 VRT786493:VRT786494 WBP786493:WBP786494 WLL786493:WLL786494 WVH786493:WVH786494 IV852029:IV852030 SR852029:SR852030 ACN852029:ACN852030 AMJ852029:AMJ852030 AWF852029:AWF852030 BGB852029:BGB852030 BPX852029:BPX852030 BZT852029:BZT852030 CJP852029:CJP852030 CTL852029:CTL852030 DDH852029:DDH852030 DND852029:DND852030 DWZ852029:DWZ852030 EGV852029:EGV852030 EQR852029:EQR852030 FAN852029:FAN852030 FKJ852029:FKJ852030 FUF852029:FUF852030 GEB852029:GEB852030 GNX852029:GNX852030 GXT852029:GXT852030 HHP852029:HHP852030 HRL852029:HRL852030 IBH852029:IBH852030 ILD852029:ILD852030 IUZ852029:IUZ852030 JEV852029:JEV852030 JOR852029:JOR852030 JYN852029:JYN852030 KIJ852029:KIJ852030 KSF852029:KSF852030 LCB852029:LCB852030 LLX852029:LLX852030 LVT852029:LVT852030 MFP852029:MFP852030 MPL852029:MPL852030 MZH852029:MZH852030 NJD852029:NJD852030 NSZ852029:NSZ852030 OCV852029:OCV852030 OMR852029:OMR852030 OWN852029:OWN852030 PGJ852029:PGJ852030 PQF852029:PQF852030 QAB852029:QAB852030 QJX852029:QJX852030 QTT852029:QTT852030 RDP852029:RDP852030 RNL852029:RNL852030 RXH852029:RXH852030 SHD852029:SHD852030 SQZ852029:SQZ852030 TAV852029:TAV852030 TKR852029:TKR852030 TUN852029:TUN852030 UEJ852029:UEJ852030 UOF852029:UOF852030 UYB852029:UYB852030 VHX852029:VHX852030 VRT852029:VRT852030 WBP852029:WBP852030 WLL852029:WLL852030 WVH852029:WVH852030 IV917565:IV917566 SR917565:SR917566 ACN917565:ACN917566 AMJ917565:AMJ917566 AWF917565:AWF917566 BGB917565:BGB917566 BPX917565:BPX917566 BZT917565:BZT917566 CJP917565:CJP917566 CTL917565:CTL917566 DDH917565:DDH917566 DND917565:DND917566 DWZ917565:DWZ917566 EGV917565:EGV917566 EQR917565:EQR917566 FAN917565:FAN917566 FKJ917565:FKJ917566 FUF917565:FUF917566 GEB917565:GEB917566 GNX917565:GNX917566 GXT917565:GXT917566 HHP917565:HHP917566 HRL917565:HRL917566 IBH917565:IBH917566 ILD917565:ILD917566 IUZ917565:IUZ917566 JEV917565:JEV917566 JOR917565:JOR917566 JYN917565:JYN917566 KIJ917565:KIJ917566 KSF917565:KSF917566 LCB917565:LCB917566 LLX917565:LLX917566 LVT917565:LVT917566 MFP917565:MFP917566 MPL917565:MPL917566 MZH917565:MZH917566 NJD917565:NJD917566 NSZ917565:NSZ917566 OCV917565:OCV917566 OMR917565:OMR917566 OWN917565:OWN917566 PGJ917565:PGJ917566 PQF917565:PQF917566 QAB917565:QAB917566 QJX917565:QJX917566 QTT917565:QTT917566 RDP917565:RDP917566 RNL917565:RNL917566 RXH917565:RXH917566 SHD917565:SHD917566 SQZ917565:SQZ917566 TAV917565:TAV917566 TKR917565:TKR917566 TUN917565:TUN917566 UEJ917565:UEJ917566 UOF917565:UOF917566 UYB917565:UYB917566 VHX917565:VHX917566 VRT917565:VRT917566 WBP917565:WBP917566 WLL917565:WLL917566 WVH917565:WVH917566 IV983101:IV983102 SR983101:SR983102 ACN983101:ACN983102 AMJ983101:AMJ983102 AWF983101:AWF983102 BGB983101:BGB983102 BPX983101:BPX983102 BZT983101:BZT983102 CJP983101:CJP983102 CTL983101:CTL983102 DDH983101:DDH983102 DND983101:DND983102 DWZ983101:DWZ983102 EGV983101:EGV983102 EQR983101:EQR983102 FAN983101:FAN983102 FKJ983101:FKJ983102 FUF983101:FUF983102 GEB983101:GEB983102 GNX983101:GNX983102 GXT983101:GXT983102 HHP983101:HHP983102 HRL983101:HRL983102 IBH983101:IBH983102 ILD983101:ILD983102 IUZ983101:IUZ983102 JEV983101:JEV983102 JOR983101:JOR983102 JYN983101:JYN983102 KIJ983101:KIJ983102 KSF983101:KSF983102 LCB983101:LCB983102 LLX983101:LLX983102 LVT983101:LVT983102 MFP983101:MFP983102 MPL983101:MPL983102 MZH983101:MZH983102 NJD983101:NJD983102 NSZ983101:NSZ983102 OCV983101:OCV983102 OMR983101:OMR983102 OWN983101:OWN983102 PGJ983101:PGJ983102 PQF983101:PQF983102 QAB983101:QAB983102 QJX983101:QJX983102 QTT983101:QTT983102 RDP983101:RDP983102 RNL983101:RNL983102 RXH983101:RXH983102 SHD983101:SHD983102 SQZ983101:SQZ983102 TAV983101:TAV983102 TKR983101:TKR983102 TUN983101:TUN983102 UEJ983101:UEJ983102 UOF983101:UOF983102 UYB983101:UYB983102 VHX983101:VHX983102 VRT983101:VRT983102 WBP983101:WBP983102 WLL983101:WLL983102 WVH983101:WVH983102 IV65574:IV65575 SR65574:SR65575 ACN65574:ACN65575 AMJ65574:AMJ65575 AWF65574:AWF65575 BGB65574:BGB65575 BPX65574:BPX65575 BZT65574:BZT65575 CJP65574:CJP65575 CTL65574:CTL65575 DDH65574:DDH65575 DND65574:DND65575 DWZ65574:DWZ65575 EGV65574:EGV65575 EQR65574:EQR65575 FAN65574:FAN65575 FKJ65574:FKJ65575 FUF65574:FUF65575 GEB65574:GEB65575 GNX65574:GNX65575 GXT65574:GXT65575 HHP65574:HHP65575 HRL65574:HRL65575 IBH65574:IBH65575 ILD65574:ILD65575 IUZ65574:IUZ65575 JEV65574:JEV65575 JOR65574:JOR65575 JYN65574:JYN65575 KIJ65574:KIJ65575 KSF65574:KSF65575 LCB65574:LCB65575 LLX65574:LLX65575 LVT65574:LVT65575 MFP65574:MFP65575 MPL65574:MPL65575 MZH65574:MZH65575 NJD65574:NJD65575 NSZ65574:NSZ65575 OCV65574:OCV65575 OMR65574:OMR65575 OWN65574:OWN65575 PGJ65574:PGJ65575 PQF65574:PQF65575 QAB65574:QAB65575 QJX65574:QJX65575 QTT65574:QTT65575 RDP65574:RDP65575 RNL65574:RNL65575 RXH65574:RXH65575 SHD65574:SHD65575 SQZ65574:SQZ65575 TAV65574:TAV65575 TKR65574:TKR65575 TUN65574:TUN65575 UEJ65574:UEJ65575 UOF65574:UOF65575 UYB65574:UYB65575 VHX65574:VHX65575 VRT65574:VRT65575 WBP65574:WBP65575 WLL65574:WLL65575 WVH65574:WVH65575 IV131110:IV131111 SR131110:SR131111 ACN131110:ACN131111 AMJ131110:AMJ131111 AWF131110:AWF131111 BGB131110:BGB131111 BPX131110:BPX131111 BZT131110:BZT131111 CJP131110:CJP131111 CTL131110:CTL131111 DDH131110:DDH131111 DND131110:DND131111 DWZ131110:DWZ131111 EGV131110:EGV131111 EQR131110:EQR131111 FAN131110:FAN131111 FKJ131110:FKJ131111 FUF131110:FUF131111 GEB131110:GEB131111 GNX131110:GNX131111 GXT131110:GXT131111 HHP131110:HHP131111 HRL131110:HRL131111 IBH131110:IBH131111 ILD131110:ILD131111 IUZ131110:IUZ131111 JEV131110:JEV131111 JOR131110:JOR131111 JYN131110:JYN131111 KIJ131110:KIJ131111 KSF131110:KSF131111 LCB131110:LCB131111 LLX131110:LLX131111 LVT131110:LVT131111 MFP131110:MFP131111 MPL131110:MPL131111 MZH131110:MZH131111 NJD131110:NJD131111 NSZ131110:NSZ131111 OCV131110:OCV131111 OMR131110:OMR131111 OWN131110:OWN131111 PGJ131110:PGJ131111 PQF131110:PQF131111 QAB131110:QAB131111 QJX131110:QJX131111 QTT131110:QTT131111 RDP131110:RDP131111 RNL131110:RNL131111 RXH131110:RXH131111 SHD131110:SHD131111 SQZ131110:SQZ131111 TAV131110:TAV131111 TKR131110:TKR131111 TUN131110:TUN131111 UEJ131110:UEJ131111 UOF131110:UOF131111 UYB131110:UYB131111 VHX131110:VHX131111 VRT131110:VRT131111 WBP131110:WBP131111 WLL131110:WLL131111 WVH131110:WVH131111 IV196646:IV196647 SR196646:SR196647 ACN196646:ACN196647 AMJ196646:AMJ196647 AWF196646:AWF196647 BGB196646:BGB196647 BPX196646:BPX196647 BZT196646:BZT196647 CJP196646:CJP196647 CTL196646:CTL196647 DDH196646:DDH196647 DND196646:DND196647 DWZ196646:DWZ196647 EGV196646:EGV196647 EQR196646:EQR196647 FAN196646:FAN196647 FKJ196646:FKJ196647 FUF196646:FUF196647 GEB196646:GEB196647 GNX196646:GNX196647 GXT196646:GXT196647 HHP196646:HHP196647 HRL196646:HRL196647 IBH196646:IBH196647 ILD196646:ILD196647 IUZ196646:IUZ196647 JEV196646:JEV196647 JOR196646:JOR196647 JYN196646:JYN196647 KIJ196646:KIJ196647 KSF196646:KSF196647 LCB196646:LCB196647 LLX196646:LLX196647 LVT196646:LVT196647 MFP196646:MFP196647 MPL196646:MPL196647 MZH196646:MZH196647 NJD196646:NJD196647 NSZ196646:NSZ196647 OCV196646:OCV196647 OMR196646:OMR196647 OWN196646:OWN196647 PGJ196646:PGJ196647 PQF196646:PQF196647 QAB196646:QAB196647 QJX196646:QJX196647 QTT196646:QTT196647 RDP196646:RDP196647 RNL196646:RNL196647 RXH196646:RXH196647 SHD196646:SHD196647 SQZ196646:SQZ196647 TAV196646:TAV196647 TKR196646:TKR196647 TUN196646:TUN196647 UEJ196646:UEJ196647 UOF196646:UOF196647 UYB196646:UYB196647 VHX196646:VHX196647 VRT196646:VRT196647 WBP196646:WBP196647 WLL196646:WLL196647 WVH196646:WVH196647 IV262182:IV262183 SR262182:SR262183 ACN262182:ACN262183 AMJ262182:AMJ262183 AWF262182:AWF262183 BGB262182:BGB262183 BPX262182:BPX262183 BZT262182:BZT262183 CJP262182:CJP262183 CTL262182:CTL262183 DDH262182:DDH262183 DND262182:DND262183 DWZ262182:DWZ262183 EGV262182:EGV262183 EQR262182:EQR262183 FAN262182:FAN262183 FKJ262182:FKJ262183 FUF262182:FUF262183 GEB262182:GEB262183 GNX262182:GNX262183 GXT262182:GXT262183 HHP262182:HHP262183 HRL262182:HRL262183 IBH262182:IBH262183 ILD262182:ILD262183 IUZ262182:IUZ262183 JEV262182:JEV262183 JOR262182:JOR262183 JYN262182:JYN262183 KIJ262182:KIJ262183 KSF262182:KSF262183 LCB262182:LCB262183 LLX262182:LLX262183 LVT262182:LVT262183 MFP262182:MFP262183 MPL262182:MPL262183 MZH262182:MZH262183 NJD262182:NJD262183 NSZ262182:NSZ262183 OCV262182:OCV262183 OMR262182:OMR262183 OWN262182:OWN262183 PGJ262182:PGJ262183 PQF262182:PQF262183 QAB262182:QAB262183 QJX262182:QJX262183 QTT262182:QTT262183 RDP262182:RDP262183 RNL262182:RNL262183 RXH262182:RXH262183 SHD262182:SHD262183 SQZ262182:SQZ262183 TAV262182:TAV262183 TKR262182:TKR262183 TUN262182:TUN262183 UEJ262182:UEJ262183 UOF262182:UOF262183 UYB262182:UYB262183 VHX262182:VHX262183 VRT262182:VRT262183 WBP262182:WBP262183 WLL262182:WLL262183 WVH262182:WVH262183 IV327718:IV327719 SR327718:SR327719 ACN327718:ACN327719 AMJ327718:AMJ327719 AWF327718:AWF327719 BGB327718:BGB327719 BPX327718:BPX327719 BZT327718:BZT327719 CJP327718:CJP327719 CTL327718:CTL327719 DDH327718:DDH327719 DND327718:DND327719 DWZ327718:DWZ327719 EGV327718:EGV327719 EQR327718:EQR327719 FAN327718:FAN327719 FKJ327718:FKJ327719 FUF327718:FUF327719 GEB327718:GEB327719 GNX327718:GNX327719 GXT327718:GXT327719 HHP327718:HHP327719 HRL327718:HRL327719 IBH327718:IBH327719 ILD327718:ILD327719 IUZ327718:IUZ327719 JEV327718:JEV327719 JOR327718:JOR327719 JYN327718:JYN327719 KIJ327718:KIJ327719 KSF327718:KSF327719 LCB327718:LCB327719 LLX327718:LLX327719 LVT327718:LVT327719 MFP327718:MFP327719 MPL327718:MPL327719 MZH327718:MZH327719 NJD327718:NJD327719 NSZ327718:NSZ327719 OCV327718:OCV327719 OMR327718:OMR327719 OWN327718:OWN327719 PGJ327718:PGJ327719 PQF327718:PQF327719 QAB327718:QAB327719 QJX327718:QJX327719 QTT327718:QTT327719 RDP327718:RDP327719 RNL327718:RNL327719 RXH327718:RXH327719 SHD327718:SHD327719 SQZ327718:SQZ327719 TAV327718:TAV327719 TKR327718:TKR327719 TUN327718:TUN327719 UEJ327718:UEJ327719 UOF327718:UOF327719 UYB327718:UYB327719 VHX327718:VHX327719 VRT327718:VRT327719 WBP327718:WBP327719 WLL327718:WLL327719 WVH327718:WVH327719 IV393254:IV393255 SR393254:SR393255 ACN393254:ACN393255 AMJ393254:AMJ393255 AWF393254:AWF393255 BGB393254:BGB393255 BPX393254:BPX393255 BZT393254:BZT393255 CJP393254:CJP393255 CTL393254:CTL393255 DDH393254:DDH393255 DND393254:DND393255 DWZ393254:DWZ393255 EGV393254:EGV393255 EQR393254:EQR393255 FAN393254:FAN393255 FKJ393254:FKJ393255 FUF393254:FUF393255 GEB393254:GEB393255 GNX393254:GNX393255 GXT393254:GXT393255 HHP393254:HHP393255 HRL393254:HRL393255 IBH393254:IBH393255 ILD393254:ILD393255 IUZ393254:IUZ393255 JEV393254:JEV393255 JOR393254:JOR393255 JYN393254:JYN393255 KIJ393254:KIJ393255 KSF393254:KSF393255 LCB393254:LCB393255 LLX393254:LLX393255 LVT393254:LVT393255 MFP393254:MFP393255 MPL393254:MPL393255 MZH393254:MZH393255 NJD393254:NJD393255 NSZ393254:NSZ393255 OCV393254:OCV393255 OMR393254:OMR393255 OWN393254:OWN393255 PGJ393254:PGJ393255 PQF393254:PQF393255 QAB393254:QAB393255 QJX393254:QJX393255 QTT393254:QTT393255 RDP393254:RDP393255 RNL393254:RNL393255 RXH393254:RXH393255 SHD393254:SHD393255 SQZ393254:SQZ393255 TAV393254:TAV393255 TKR393254:TKR393255 TUN393254:TUN393255 UEJ393254:UEJ393255 UOF393254:UOF393255 UYB393254:UYB393255 VHX393254:VHX393255 VRT393254:VRT393255 WBP393254:WBP393255 WLL393254:WLL393255 WVH393254:WVH393255 IV458790:IV458791 SR458790:SR458791 ACN458790:ACN458791 AMJ458790:AMJ458791 AWF458790:AWF458791 BGB458790:BGB458791 BPX458790:BPX458791 BZT458790:BZT458791 CJP458790:CJP458791 CTL458790:CTL458791 DDH458790:DDH458791 DND458790:DND458791 DWZ458790:DWZ458791 EGV458790:EGV458791 EQR458790:EQR458791 FAN458790:FAN458791 FKJ458790:FKJ458791 FUF458790:FUF458791 GEB458790:GEB458791 GNX458790:GNX458791 GXT458790:GXT458791 HHP458790:HHP458791 HRL458790:HRL458791 IBH458790:IBH458791 ILD458790:ILD458791 IUZ458790:IUZ458791 JEV458790:JEV458791 JOR458790:JOR458791 JYN458790:JYN458791 KIJ458790:KIJ458791 KSF458790:KSF458791 LCB458790:LCB458791 LLX458790:LLX458791 LVT458790:LVT458791 MFP458790:MFP458791 MPL458790:MPL458791 MZH458790:MZH458791 NJD458790:NJD458791 NSZ458790:NSZ458791 OCV458790:OCV458791 OMR458790:OMR458791 OWN458790:OWN458791 PGJ458790:PGJ458791 PQF458790:PQF458791 QAB458790:QAB458791 QJX458790:QJX458791 QTT458790:QTT458791 RDP458790:RDP458791 RNL458790:RNL458791 RXH458790:RXH458791 SHD458790:SHD458791 SQZ458790:SQZ458791 TAV458790:TAV458791 TKR458790:TKR458791 TUN458790:TUN458791 UEJ458790:UEJ458791 UOF458790:UOF458791 UYB458790:UYB458791 VHX458790:VHX458791 VRT458790:VRT458791 WBP458790:WBP458791 WLL458790:WLL458791 WVH458790:WVH458791 IV524326:IV524327 SR524326:SR524327 ACN524326:ACN524327 AMJ524326:AMJ524327 AWF524326:AWF524327 BGB524326:BGB524327 BPX524326:BPX524327 BZT524326:BZT524327 CJP524326:CJP524327 CTL524326:CTL524327 DDH524326:DDH524327 DND524326:DND524327 DWZ524326:DWZ524327 EGV524326:EGV524327 EQR524326:EQR524327 FAN524326:FAN524327 FKJ524326:FKJ524327 FUF524326:FUF524327 GEB524326:GEB524327 GNX524326:GNX524327 GXT524326:GXT524327 HHP524326:HHP524327 HRL524326:HRL524327 IBH524326:IBH524327 ILD524326:ILD524327 IUZ524326:IUZ524327 JEV524326:JEV524327 JOR524326:JOR524327 JYN524326:JYN524327 KIJ524326:KIJ524327 KSF524326:KSF524327 LCB524326:LCB524327 LLX524326:LLX524327 LVT524326:LVT524327 MFP524326:MFP524327 MPL524326:MPL524327 MZH524326:MZH524327 NJD524326:NJD524327 NSZ524326:NSZ524327 OCV524326:OCV524327 OMR524326:OMR524327 OWN524326:OWN524327 PGJ524326:PGJ524327 PQF524326:PQF524327 QAB524326:QAB524327 QJX524326:QJX524327 QTT524326:QTT524327 RDP524326:RDP524327 RNL524326:RNL524327 RXH524326:RXH524327 SHD524326:SHD524327 SQZ524326:SQZ524327 TAV524326:TAV524327 TKR524326:TKR524327 TUN524326:TUN524327 UEJ524326:UEJ524327 UOF524326:UOF524327 UYB524326:UYB524327 VHX524326:VHX524327 VRT524326:VRT524327 WBP524326:WBP524327 WLL524326:WLL524327 WVH524326:WVH524327 IV589862:IV589863 SR589862:SR589863 ACN589862:ACN589863 AMJ589862:AMJ589863 AWF589862:AWF589863 BGB589862:BGB589863 BPX589862:BPX589863 BZT589862:BZT589863 CJP589862:CJP589863 CTL589862:CTL589863 DDH589862:DDH589863 DND589862:DND589863 DWZ589862:DWZ589863 EGV589862:EGV589863 EQR589862:EQR589863 FAN589862:FAN589863 FKJ589862:FKJ589863 FUF589862:FUF589863 GEB589862:GEB589863 GNX589862:GNX589863 GXT589862:GXT589863 HHP589862:HHP589863 HRL589862:HRL589863 IBH589862:IBH589863 ILD589862:ILD589863 IUZ589862:IUZ589863 JEV589862:JEV589863 JOR589862:JOR589863 JYN589862:JYN589863 KIJ589862:KIJ589863 KSF589862:KSF589863 LCB589862:LCB589863 LLX589862:LLX589863 LVT589862:LVT589863 MFP589862:MFP589863 MPL589862:MPL589863 MZH589862:MZH589863 NJD589862:NJD589863 NSZ589862:NSZ589863 OCV589862:OCV589863 OMR589862:OMR589863 OWN589862:OWN589863 PGJ589862:PGJ589863 PQF589862:PQF589863 QAB589862:QAB589863 QJX589862:QJX589863 QTT589862:QTT589863 RDP589862:RDP589863 RNL589862:RNL589863 RXH589862:RXH589863 SHD589862:SHD589863 SQZ589862:SQZ589863 TAV589862:TAV589863 TKR589862:TKR589863 TUN589862:TUN589863 UEJ589862:UEJ589863 UOF589862:UOF589863 UYB589862:UYB589863 VHX589862:VHX589863 VRT589862:VRT589863 WBP589862:WBP589863 WLL589862:WLL589863 WVH589862:WVH589863 IV655398:IV655399 SR655398:SR655399 ACN655398:ACN655399 AMJ655398:AMJ655399 AWF655398:AWF655399 BGB655398:BGB655399 BPX655398:BPX655399 BZT655398:BZT655399 CJP655398:CJP655399 CTL655398:CTL655399 DDH655398:DDH655399 DND655398:DND655399 DWZ655398:DWZ655399 EGV655398:EGV655399 EQR655398:EQR655399 FAN655398:FAN655399 FKJ655398:FKJ655399 FUF655398:FUF655399 GEB655398:GEB655399 GNX655398:GNX655399 GXT655398:GXT655399 HHP655398:HHP655399 HRL655398:HRL655399 IBH655398:IBH655399 ILD655398:ILD655399 IUZ655398:IUZ655399 JEV655398:JEV655399 JOR655398:JOR655399 JYN655398:JYN655399 KIJ655398:KIJ655399 KSF655398:KSF655399 LCB655398:LCB655399 LLX655398:LLX655399 LVT655398:LVT655399 MFP655398:MFP655399 MPL655398:MPL655399 MZH655398:MZH655399 NJD655398:NJD655399 NSZ655398:NSZ655399 OCV655398:OCV655399 OMR655398:OMR655399 OWN655398:OWN655399 PGJ655398:PGJ655399 PQF655398:PQF655399 QAB655398:QAB655399 QJX655398:QJX655399 QTT655398:QTT655399 RDP655398:RDP655399 RNL655398:RNL655399 RXH655398:RXH655399 SHD655398:SHD655399 SQZ655398:SQZ655399 TAV655398:TAV655399 TKR655398:TKR655399 TUN655398:TUN655399 UEJ655398:UEJ655399 UOF655398:UOF655399 UYB655398:UYB655399 VHX655398:VHX655399 VRT655398:VRT655399 WBP655398:WBP655399 WLL655398:WLL655399 WVH655398:WVH655399 IV720934:IV720935 SR720934:SR720935 ACN720934:ACN720935 AMJ720934:AMJ720935 AWF720934:AWF720935 BGB720934:BGB720935 BPX720934:BPX720935 BZT720934:BZT720935 CJP720934:CJP720935 CTL720934:CTL720935 DDH720934:DDH720935 DND720934:DND720935 DWZ720934:DWZ720935 EGV720934:EGV720935 EQR720934:EQR720935 FAN720934:FAN720935 FKJ720934:FKJ720935 FUF720934:FUF720935 GEB720934:GEB720935 GNX720934:GNX720935 GXT720934:GXT720935 HHP720934:HHP720935 HRL720934:HRL720935 IBH720934:IBH720935 ILD720934:ILD720935 IUZ720934:IUZ720935 JEV720934:JEV720935 JOR720934:JOR720935 JYN720934:JYN720935 KIJ720934:KIJ720935 KSF720934:KSF720935 LCB720934:LCB720935 LLX720934:LLX720935 LVT720934:LVT720935 MFP720934:MFP720935 MPL720934:MPL720935 MZH720934:MZH720935 NJD720934:NJD720935 NSZ720934:NSZ720935 OCV720934:OCV720935 OMR720934:OMR720935 OWN720934:OWN720935 PGJ720934:PGJ720935 PQF720934:PQF720935 QAB720934:QAB720935 QJX720934:QJX720935 QTT720934:QTT720935 RDP720934:RDP720935 RNL720934:RNL720935 RXH720934:RXH720935 SHD720934:SHD720935 SQZ720934:SQZ720935 TAV720934:TAV720935 TKR720934:TKR720935 TUN720934:TUN720935 UEJ720934:UEJ720935 UOF720934:UOF720935 UYB720934:UYB720935 VHX720934:VHX720935 VRT720934:VRT720935 WBP720934:WBP720935 WLL720934:WLL720935 WVH720934:WVH720935 IV786470:IV786471 SR786470:SR786471 ACN786470:ACN786471 AMJ786470:AMJ786471 AWF786470:AWF786471 BGB786470:BGB786471 BPX786470:BPX786471 BZT786470:BZT786471 CJP786470:CJP786471 CTL786470:CTL786471 DDH786470:DDH786471 DND786470:DND786471 DWZ786470:DWZ786471 EGV786470:EGV786471 EQR786470:EQR786471 FAN786470:FAN786471 FKJ786470:FKJ786471 FUF786470:FUF786471 GEB786470:GEB786471 GNX786470:GNX786471 GXT786470:GXT786471 HHP786470:HHP786471 HRL786470:HRL786471 IBH786470:IBH786471 ILD786470:ILD786471 IUZ786470:IUZ786471 JEV786470:JEV786471 JOR786470:JOR786471 JYN786470:JYN786471 KIJ786470:KIJ786471 KSF786470:KSF786471 LCB786470:LCB786471 LLX786470:LLX786471 LVT786470:LVT786471 MFP786470:MFP786471 MPL786470:MPL786471 MZH786470:MZH786471 NJD786470:NJD786471 NSZ786470:NSZ786471 OCV786470:OCV786471 OMR786470:OMR786471 OWN786470:OWN786471 PGJ786470:PGJ786471 PQF786470:PQF786471 QAB786470:QAB786471 QJX786470:QJX786471 QTT786470:QTT786471 RDP786470:RDP786471 RNL786470:RNL786471 RXH786470:RXH786471 SHD786470:SHD786471 SQZ786470:SQZ786471 TAV786470:TAV786471 TKR786470:TKR786471 TUN786470:TUN786471 UEJ786470:UEJ786471 UOF786470:UOF786471 UYB786470:UYB786471 VHX786470:VHX786471 VRT786470:VRT786471 WBP786470:WBP786471 WLL786470:WLL786471 WVH786470:WVH786471 IV852006:IV852007 SR852006:SR852007 ACN852006:ACN852007 AMJ852006:AMJ852007 AWF852006:AWF852007 BGB852006:BGB852007 BPX852006:BPX852007 BZT852006:BZT852007 CJP852006:CJP852007 CTL852006:CTL852007 DDH852006:DDH852007 DND852006:DND852007 DWZ852006:DWZ852007 EGV852006:EGV852007 EQR852006:EQR852007 FAN852006:FAN852007 FKJ852006:FKJ852007 FUF852006:FUF852007 GEB852006:GEB852007 GNX852006:GNX852007 GXT852006:GXT852007 HHP852006:HHP852007 HRL852006:HRL852007 IBH852006:IBH852007 ILD852006:ILD852007 IUZ852006:IUZ852007 JEV852006:JEV852007 JOR852006:JOR852007 JYN852006:JYN852007 KIJ852006:KIJ852007 KSF852006:KSF852007 LCB852006:LCB852007 LLX852006:LLX852007 LVT852006:LVT852007 MFP852006:MFP852007 MPL852006:MPL852007 MZH852006:MZH852007 NJD852006:NJD852007 NSZ852006:NSZ852007 OCV852006:OCV852007 OMR852006:OMR852007 OWN852006:OWN852007 PGJ852006:PGJ852007 PQF852006:PQF852007 QAB852006:QAB852007 QJX852006:QJX852007 QTT852006:QTT852007 RDP852006:RDP852007 RNL852006:RNL852007 RXH852006:RXH852007 SHD852006:SHD852007 SQZ852006:SQZ852007 TAV852006:TAV852007 TKR852006:TKR852007 TUN852006:TUN852007 UEJ852006:UEJ852007 UOF852006:UOF852007 UYB852006:UYB852007 VHX852006:VHX852007 VRT852006:VRT852007 WBP852006:WBP852007 WLL852006:WLL852007 WVH852006:WVH852007 IV917542:IV917543 SR917542:SR917543 ACN917542:ACN917543 AMJ917542:AMJ917543 AWF917542:AWF917543 BGB917542:BGB917543 BPX917542:BPX917543 BZT917542:BZT917543 CJP917542:CJP917543 CTL917542:CTL917543 DDH917542:DDH917543 DND917542:DND917543 DWZ917542:DWZ917543 EGV917542:EGV917543 EQR917542:EQR917543 FAN917542:FAN917543 FKJ917542:FKJ917543 FUF917542:FUF917543 GEB917542:GEB917543 GNX917542:GNX917543 GXT917542:GXT917543 HHP917542:HHP917543 HRL917542:HRL917543 IBH917542:IBH917543 ILD917542:ILD917543 IUZ917542:IUZ917543 JEV917542:JEV917543 JOR917542:JOR917543 JYN917542:JYN917543 KIJ917542:KIJ917543 KSF917542:KSF917543 LCB917542:LCB917543 LLX917542:LLX917543 LVT917542:LVT917543 MFP917542:MFP917543 MPL917542:MPL917543 MZH917542:MZH917543 NJD917542:NJD917543 NSZ917542:NSZ917543 OCV917542:OCV917543 OMR917542:OMR917543 OWN917542:OWN917543 PGJ917542:PGJ917543 PQF917542:PQF917543 QAB917542:QAB917543 QJX917542:QJX917543 QTT917542:QTT917543 RDP917542:RDP917543 RNL917542:RNL917543 RXH917542:RXH917543 SHD917542:SHD917543 SQZ917542:SQZ917543 TAV917542:TAV917543 TKR917542:TKR917543 TUN917542:TUN917543 UEJ917542:UEJ917543 UOF917542:UOF917543 UYB917542:UYB917543 VHX917542:VHX917543 VRT917542:VRT917543 WBP917542:WBP917543 WLL917542:WLL917543 WVH917542:WVH917543 IV983078:IV983079 SR983078:SR983079 ACN983078:ACN983079 AMJ983078:AMJ983079 AWF983078:AWF983079 BGB983078:BGB983079 BPX983078:BPX983079 BZT983078:BZT983079 CJP983078:CJP983079 CTL983078:CTL983079 DDH983078:DDH983079 DND983078:DND983079 DWZ983078:DWZ983079 EGV983078:EGV983079 EQR983078:EQR983079 FAN983078:FAN983079 FKJ983078:FKJ983079 FUF983078:FUF983079 GEB983078:GEB983079 GNX983078:GNX983079 GXT983078:GXT983079 HHP983078:HHP983079 HRL983078:HRL983079 IBH983078:IBH983079 ILD983078:ILD983079 IUZ983078:IUZ983079 JEV983078:JEV983079 JOR983078:JOR983079 JYN983078:JYN983079 KIJ983078:KIJ983079 KSF983078:KSF983079 LCB983078:LCB983079 LLX983078:LLX983079 LVT983078:LVT983079 MFP983078:MFP983079 MPL983078:MPL983079 MZH983078:MZH983079 NJD983078:NJD983079 NSZ983078:NSZ983079 OCV983078:OCV983079 OMR983078:OMR983079 OWN983078:OWN983079 PGJ983078:PGJ983079 PQF983078:PQF983079 QAB983078:QAB983079 QJX983078:QJX983079 QTT983078:QTT983079 RDP983078:RDP983079 RNL983078:RNL983079 RXH983078:RXH983079 SHD983078:SHD983079 SQZ983078:SQZ983079 TAV983078:TAV983079 TKR983078:TKR983079 TUN983078:TUN983079 UEJ983078:UEJ983079 UOF983078:UOF983079 UYB983078:UYB983079 VHX983078:VHX983079 VRT983078:VRT983079 WBP983078:WBP983079 WLL983078:WLL983079 WVH983078:WVH983079 IV31:IV32 SR31:SR32 ACN31:ACN32 AMJ31:AMJ32 AWF31:AWF32 BGB31:BGB32 BPX31:BPX32 BZT31:BZT32 CJP31:CJP32 CTL31:CTL32 DDH31:DDH32 DND31:DND32 DWZ31:DWZ32 EGV31:EGV32 EQR31:EQR32 FAN31:FAN32 FKJ31:FKJ32 FUF31:FUF32 GEB31:GEB32 GNX31:GNX32 GXT31:GXT32 HHP31:HHP32 HRL31:HRL32 IBH31:IBH32 ILD31:ILD32 IUZ31:IUZ32 JEV31:JEV32 JOR31:JOR32 JYN31:JYN32 KIJ31:KIJ32 KSF31:KSF32 LCB31:LCB32 LLX31:LLX32 LVT31:LVT32 MFP31:MFP32 MPL31:MPL32 MZH31:MZH32 NJD31:NJD32 NSZ31:NSZ32 OCV31:OCV32 OMR31:OMR32 OWN31:OWN32 PGJ31:PGJ32 PQF31:PQF32 QAB31:QAB32 QJX31:QJX32 QTT31:QTT32 RDP31:RDP32 RNL31:RNL32 RXH31:RXH32 SHD31:SHD32 SQZ31:SQZ32 TAV31:TAV32 TKR31:TKR32 TUN31:TUN32 UEJ31:UEJ32 UOF31:UOF32 UYB31:UYB32 VHX31:VHX32 VRT31:VRT32 WBP31:WBP32 WLL31:WLL32 WVH31:WVH32 IV65539:IV65540 SR65539:SR65540 ACN65539:ACN65540 AMJ65539:AMJ65540 AWF65539:AWF65540 BGB65539:BGB65540 BPX65539:BPX65540 BZT65539:BZT65540 CJP65539:CJP65540 CTL65539:CTL65540 DDH65539:DDH65540 DND65539:DND65540 DWZ65539:DWZ65540 EGV65539:EGV65540 EQR65539:EQR65540 FAN65539:FAN65540 FKJ65539:FKJ65540 FUF65539:FUF65540 GEB65539:GEB65540 GNX65539:GNX65540 GXT65539:GXT65540 HHP65539:HHP65540 HRL65539:HRL65540 IBH65539:IBH65540 ILD65539:ILD65540 IUZ65539:IUZ65540 JEV65539:JEV65540 JOR65539:JOR65540 JYN65539:JYN65540 KIJ65539:KIJ65540 KSF65539:KSF65540 LCB65539:LCB65540 LLX65539:LLX65540 LVT65539:LVT65540 MFP65539:MFP65540 MPL65539:MPL65540 MZH65539:MZH65540 NJD65539:NJD65540 NSZ65539:NSZ65540 OCV65539:OCV65540 OMR65539:OMR65540 OWN65539:OWN65540 PGJ65539:PGJ65540 PQF65539:PQF65540 QAB65539:QAB65540 QJX65539:QJX65540 QTT65539:QTT65540 RDP65539:RDP65540 RNL65539:RNL65540 RXH65539:RXH65540 SHD65539:SHD65540 SQZ65539:SQZ65540 TAV65539:TAV65540 TKR65539:TKR65540 TUN65539:TUN65540 UEJ65539:UEJ65540 UOF65539:UOF65540 UYB65539:UYB65540 VHX65539:VHX65540 VRT65539:VRT65540 WBP65539:WBP65540 WLL65539:WLL65540 WVH65539:WVH65540 IV131075:IV131076 SR131075:SR131076 ACN131075:ACN131076 AMJ131075:AMJ131076 AWF131075:AWF131076 BGB131075:BGB131076 BPX131075:BPX131076 BZT131075:BZT131076 CJP131075:CJP131076 CTL131075:CTL131076 DDH131075:DDH131076 DND131075:DND131076 DWZ131075:DWZ131076 EGV131075:EGV131076 EQR131075:EQR131076 FAN131075:FAN131076 FKJ131075:FKJ131076 FUF131075:FUF131076 GEB131075:GEB131076 GNX131075:GNX131076 GXT131075:GXT131076 HHP131075:HHP131076 HRL131075:HRL131076 IBH131075:IBH131076 ILD131075:ILD131076 IUZ131075:IUZ131076 JEV131075:JEV131076 JOR131075:JOR131076 JYN131075:JYN131076 KIJ131075:KIJ131076 KSF131075:KSF131076 LCB131075:LCB131076 LLX131075:LLX131076 LVT131075:LVT131076 MFP131075:MFP131076 MPL131075:MPL131076 MZH131075:MZH131076 NJD131075:NJD131076 NSZ131075:NSZ131076 OCV131075:OCV131076 OMR131075:OMR131076 OWN131075:OWN131076 PGJ131075:PGJ131076 PQF131075:PQF131076 QAB131075:QAB131076 QJX131075:QJX131076 QTT131075:QTT131076 RDP131075:RDP131076 RNL131075:RNL131076 RXH131075:RXH131076 SHD131075:SHD131076 SQZ131075:SQZ131076 TAV131075:TAV131076 TKR131075:TKR131076 TUN131075:TUN131076 UEJ131075:UEJ131076 UOF131075:UOF131076 UYB131075:UYB131076 VHX131075:VHX131076 VRT131075:VRT131076 WBP131075:WBP131076 WLL131075:WLL131076 WVH131075:WVH131076 IV196611:IV196612 SR196611:SR196612 ACN196611:ACN196612 AMJ196611:AMJ196612 AWF196611:AWF196612 BGB196611:BGB196612 BPX196611:BPX196612 BZT196611:BZT196612 CJP196611:CJP196612 CTL196611:CTL196612 DDH196611:DDH196612 DND196611:DND196612 DWZ196611:DWZ196612 EGV196611:EGV196612 EQR196611:EQR196612 FAN196611:FAN196612 FKJ196611:FKJ196612 FUF196611:FUF196612 GEB196611:GEB196612 GNX196611:GNX196612 GXT196611:GXT196612 HHP196611:HHP196612 HRL196611:HRL196612 IBH196611:IBH196612 ILD196611:ILD196612 IUZ196611:IUZ196612 JEV196611:JEV196612 JOR196611:JOR196612 JYN196611:JYN196612 KIJ196611:KIJ196612 KSF196611:KSF196612 LCB196611:LCB196612 LLX196611:LLX196612 LVT196611:LVT196612 MFP196611:MFP196612 MPL196611:MPL196612 MZH196611:MZH196612 NJD196611:NJD196612 NSZ196611:NSZ196612 OCV196611:OCV196612 OMR196611:OMR196612 OWN196611:OWN196612 PGJ196611:PGJ196612 PQF196611:PQF196612 QAB196611:QAB196612 QJX196611:QJX196612 QTT196611:QTT196612 RDP196611:RDP196612 RNL196611:RNL196612 RXH196611:RXH196612 SHD196611:SHD196612 SQZ196611:SQZ196612 TAV196611:TAV196612 TKR196611:TKR196612 TUN196611:TUN196612 UEJ196611:UEJ196612 UOF196611:UOF196612 UYB196611:UYB196612 VHX196611:VHX196612 VRT196611:VRT196612 WBP196611:WBP196612 WLL196611:WLL196612 WVH196611:WVH196612 IV262147:IV262148 SR262147:SR262148 ACN262147:ACN262148 AMJ262147:AMJ262148 AWF262147:AWF262148 BGB262147:BGB262148 BPX262147:BPX262148 BZT262147:BZT262148 CJP262147:CJP262148 CTL262147:CTL262148 DDH262147:DDH262148 DND262147:DND262148 DWZ262147:DWZ262148 EGV262147:EGV262148 EQR262147:EQR262148 FAN262147:FAN262148 FKJ262147:FKJ262148 FUF262147:FUF262148 GEB262147:GEB262148 GNX262147:GNX262148 GXT262147:GXT262148 HHP262147:HHP262148 HRL262147:HRL262148 IBH262147:IBH262148 ILD262147:ILD262148 IUZ262147:IUZ262148 JEV262147:JEV262148 JOR262147:JOR262148 JYN262147:JYN262148 KIJ262147:KIJ262148 KSF262147:KSF262148 LCB262147:LCB262148 LLX262147:LLX262148 LVT262147:LVT262148 MFP262147:MFP262148 MPL262147:MPL262148 MZH262147:MZH262148 NJD262147:NJD262148 NSZ262147:NSZ262148 OCV262147:OCV262148 OMR262147:OMR262148 OWN262147:OWN262148 PGJ262147:PGJ262148 PQF262147:PQF262148 QAB262147:QAB262148 QJX262147:QJX262148 QTT262147:QTT262148 RDP262147:RDP262148 RNL262147:RNL262148 RXH262147:RXH262148 SHD262147:SHD262148 SQZ262147:SQZ262148 TAV262147:TAV262148 TKR262147:TKR262148 TUN262147:TUN262148 UEJ262147:UEJ262148 UOF262147:UOF262148 UYB262147:UYB262148 VHX262147:VHX262148 VRT262147:VRT262148 WBP262147:WBP262148 WLL262147:WLL262148 WVH262147:WVH262148 IV327683:IV327684 SR327683:SR327684 ACN327683:ACN327684 AMJ327683:AMJ327684 AWF327683:AWF327684 BGB327683:BGB327684 BPX327683:BPX327684 BZT327683:BZT327684 CJP327683:CJP327684 CTL327683:CTL327684 DDH327683:DDH327684 DND327683:DND327684 DWZ327683:DWZ327684 EGV327683:EGV327684 EQR327683:EQR327684 FAN327683:FAN327684 FKJ327683:FKJ327684 FUF327683:FUF327684 GEB327683:GEB327684 GNX327683:GNX327684 GXT327683:GXT327684 HHP327683:HHP327684 HRL327683:HRL327684 IBH327683:IBH327684 ILD327683:ILD327684 IUZ327683:IUZ327684 JEV327683:JEV327684 JOR327683:JOR327684 JYN327683:JYN327684 KIJ327683:KIJ327684 KSF327683:KSF327684 LCB327683:LCB327684 LLX327683:LLX327684 LVT327683:LVT327684 MFP327683:MFP327684 MPL327683:MPL327684 MZH327683:MZH327684 NJD327683:NJD327684 NSZ327683:NSZ327684 OCV327683:OCV327684 OMR327683:OMR327684 OWN327683:OWN327684 PGJ327683:PGJ327684 PQF327683:PQF327684 QAB327683:QAB327684 QJX327683:QJX327684 QTT327683:QTT327684 RDP327683:RDP327684 RNL327683:RNL327684 RXH327683:RXH327684 SHD327683:SHD327684 SQZ327683:SQZ327684 TAV327683:TAV327684 TKR327683:TKR327684 TUN327683:TUN327684 UEJ327683:UEJ327684 UOF327683:UOF327684 UYB327683:UYB327684 VHX327683:VHX327684 VRT327683:VRT327684 WBP327683:WBP327684 WLL327683:WLL327684 WVH327683:WVH327684 IV393219:IV393220 SR393219:SR393220 ACN393219:ACN393220 AMJ393219:AMJ393220 AWF393219:AWF393220 BGB393219:BGB393220 BPX393219:BPX393220 BZT393219:BZT393220 CJP393219:CJP393220 CTL393219:CTL393220 DDH393219:DDH393220 DND393219:DND393220 DWZ393219:DWZ393220 EGV393219:EGV393220 EQR393219:EQR393220 FAN393219:FAN393220 FKJ393219:FKJ393220 FUF393219:FUF393220 GEB393219:GEB393220 GNX393219:GNX393220 GXT393219:GXT393220 HHP393219:HHP393220 HRL393219:HRL393220 IBH393219:IBH393220 ILD393219:ILD393220 IUZ393219:IUZ393220 JEV393219:JEV393220 JOR393219:JOR393220 JYN393219:JYN393220 KIJ393219:KIJ393220 KSF393219:KSF393220 LCB393219:LCB393220 LLX393219:LLX393220 LVT393219:LVT393220 MFP393219:MFP393220 MPL393219:MPL393220 MZH393219:MZH393220 NJD393219:NJD393220 NSZ393219:NSZ393220 OCV393219:OCV393220 OMR393219:OMR393220 OWN393219:OWN393220 PGJ393219:PGJ393220 PQF393219:PQF393220 QAB393219:QAB393220 QJX393219:QJX393220 QTT393219:QTT393220 RDP393219:RDP393220 RNL393219:RNL393220 RXH393219:RXH393220 SHD393219:SHD393220 SQZ393219:SQZ393220 TAV393219:TAV393220 TKR393219:TKR393220 TUN393219:TUN393220 UEJ393219:UEJ393220 UOF393219:UOF393220 UYB393219:UYB393220 VHX393219:VHX393220 VRT393219:VRT393220 WBP393219:WBP393220 WLL393219:WLL393220 WVH393219:WVH393220 IV458755:IV458756 SR458755:SR458756 ACN458755:ACN458756 AMJ458755:AMJ458756 AWF458755:AWF458756 BGB458755:BGB458756 BPX458755:BPX458756 BZT458755:BZT458756 CJP458755:CJP458756 CTL458755:CTL458756 DDH458755:DDH458756 DND458755:DND458756 DWZ458755:DWZ458756 EGV458755:EGV458756 EQR458755:EQR458756 FAN458755:FAN458756 FKJ458755:FKJ458756 FUF458755:FUF458756 GEB458755:GEB458756 GNX458755:GNX458756 GXT458755:GXT458756 HHP458755:HHP458756 HRL458755:HRL458756 IBH458755:IBH458756 ILD458755:ILD458756 IUZ458755:IUZ458756 JEV458755:JEV458756 JOR458755:JOR458756 JYN458755:JYN458756 KIJ458755:KIJ458756 KSF458755:KSF458756 LCB458755:LCB458756 LLX458755:LLX458756 LVT458755:LVT458756 MFP458755:MFP458756 MPL458755:MPL458756 MZH458755:MZH458756 NJD458755:NJD458756 NSZ458755:NSZ458756 OCV458755:OCV458756 OMR458755:OMR458756 OWN458755:OWN458756 PGJ458755:PGJ458756 PQF458755:PQF458756 QAB458755:QAB458756 QJX458755:QJX458756 QTT458755:QTT458756 RDP458755:RDP458756 RNL458755:RNL458756 RXH458755:RXH458756 SHD458755:SHD458756 SQZ458755:SQZ458756 TAV458755:TAV458756 TKR458755:TKR458756 TUN458755:TUN458756 UEJ458755:UEJ458756 UOF458755:UOF458756 UYB458755:UYB458756 VHX458755:VHX458756 VRT458755:VRT458756 WBP458755:WBP458756 WLL458755:WLL458756 WVH458755:WVH458756 IV524291:IV524292 SR524291:SR524292 ACN524291:ACN524292 AMJ524291:AMJ524292 AWF524291:AWF524292 BGB524291:BGB524292 BPX524291:BPX524292 BZT524291:BZT524292 CJP524291:CJP524292 CTL524291:CTL524292 DDH524291:DDH524292 DND524291:DND524292 DWZ524291:DWZ524292 EGV524291:EGV524292 EQR524291:EQR524292 FAN524291:FAN524292 FKJ524291:FKJ524292 FUF524291:FUF524292 GEB524291:GEB524292 GNX524291:GNX524292 GXT524291:GXT524292 HHP524291:HHP524292 HRL524291:HRL524292 IBH524291:IBH524292 ILD524291:ILD524292 IUZ524291:IUZ524292 JEV524291:JEV524292 JOR524291:JOR524292 JYN524291:JYN524292 KIJ524291:KIJ524292 KSF524291:KSF524292 LCB524291:LCB524292 LLX524291:LLX524292 LVT524291:LVT524292 MFP524291:MFP524292 MPL524291:MPL524292 MZH524291:MZH524292 NJD524291:NJD524292 NSZ524291:NSZ524292 OCV524291:OCV524292 OMR524291:OMR524292 OWN524291:OWN524292 PGJ524291:PGJ524292 PQF524291:PQF524292 QAB524291:QAB524292 QJX524291:QJX524292 QTT524291:QTT524292 RDP524291:RDP524292 RNL524291:RNL524292 RXH524291:RXH524292 SHD524291:SHD524292 SQZ524291:SQZ524292 TAV524291:TAV524292 TKR524291:TKR524292 TUN524291:TUN524292 UEJ524291:UEJ524292 UOF524291:UOF524292 UYB524291:UYB524292 VHX524291:VHX524292 VRT524291:VRT524292 WBP524291:WBP524292 WLL524291:WLL524292 WVH524291:WVH524292 IV589827:IV589828 SR589827:SR589828 ACN589827:ACN589828 AMJ589827:AMJ589828 AWF589827:AWF589828 BGB589827:BGB589828 BPX589827:BPX589828 BZT589827:BZT589828 CJP589827:CJP589828 CTL589827:CTL589828 DDH589827:DDH589828 DND589827:DND589828 DWZ589827:DWZ589828 EGV589827:EGV589828 EQR589827:EQR589828 FAN589827:FAN589828 FKJ589827:FKJ589828 FUF589827:FUF589828 GEB589827:GEB589828 GNX589827:GNX589828 GXT589827:GXT589828 HHP589827:HHP589828 HRL589827:HRL589828 IBH589827:IBH589828 ILD589827:ILD589828 IUZ589827:IUZ589828 JEV589827:JEV589828 JOR589827:JOR589828 JYN589827:JYN589828 KIJ589827:KIJ589828 KSF589827:KSF589828 LCB589827:LCB589828 LLX589827:LLX589828 LVT589827:LVT589828 MFP589827:MFP589828 MPL589827:MPL589828 MZH589827:MZH589828 NJD589827:NJD589828 NSZ589827:NSZ589828 OCV589827:OCV589828 OMR589827:OMR589828 OWN589827:OWN589828 PGJ589827:PGJ589828 PQF589827:PQF589828 QAB589827:QAB589828 QJX589827:QJX589828 QTT589827:QTT589828 RDP589827:RDP589828 RNL589827:RNL589828 RXH589827:RXH589828 SHD589827:SHD589828 SQZ589827:SQZ589828 TAV589827:TAV589828 TKR589827:TKR589828 TUN589827:TUN589828 UEJ589827:UEJ589828 UOF589827:UOF589828 UYB589827:UYB589828 VHX589827:VHX589828 VRT589827:VRT589828 WBP589827:WBP589828 WLL589827:WLL589828 WVH589827:WVH589828 IV655363:IV655364 SR655363:SR655364 ACN655363:ACN655364 AMJ655363:AMJ655364 AWF655363:AWF655364 BGB655363:BGB655364 BPX655363:BPX655364 BZT655363:BZT655364 CJP655363:CJP655364 CTL655363:CTL655364 DDH655363:DDH655364 DND655363:DND655364 DWZ655363:DWZ655364 EGV655363:EGV655364 EQR655363:EQR655364 FAN655363:FAN655364 FKJ655363:FKJ655364 FUF655363:FUF655364 GEB655363:GEB655364 GNX655363:GNX655364 GXT655363:GXT655364 HHP655363:HHP655364 HRL655363:HRL655364 IBH655363:IBH655364 ILD655363:ILD655364 IUZ655363:IUZ655364 JEV655363:JEV655364 JOR655363:JOR655364 JYN655363:JYN655364 KIJ655363:KIJ655364 KSF655363:KSF655364 LCB655363:LCB655364 LLX655363:LLX655364 LVT655363:LVT655364 MFP655363:MFP655364 MPL655363:MPL655364 MZH655363:MZH655364 NJD655363:NJD655364 NSZ655363:NSZ655364 OCV655363:OCV655364 OMR655363:OMR655364 OWN655363:OWN655364 PGJ655363:PGJ655364 PQF655363:PQF655364 QAB655363:QAB655364 QJX655363:QJX655364 QTT655363:QTT655364 RDP655363:RDP655364 RNL655363:RNL655364 RXH655363:RXH655364 SHD655363:SHD655364 SQZ655363:SQZ655364 TAV655363:TAV655364 TKR655363:TKR655364 TUN655363:TUN655364 UEJ655363:UEJ655364 UOF655363:UOF655364 UYB655363:UYB655364 VHX655363:VHX655364 VRT655363:VRT655364 WBP655363:WBP655364 WLL655363:WLL655364 WVH655363:WVH655364 IV720899:IV720900 SR720899:SR720900 ACN720899:ACN720900 AMJ720899:AMJ720900 AWF720899:AWF720900 BGB720899:BGB720900 BPX720899:BPX720900 BZT720899:BZT720900 CJP720899:CJP720900 CTL720899:CTL720900 DDH720899:DDH720900 DND720899:DND720900 DWZ720899:DWZ720900 EGV720899:EGV720900 EQR720899:EQR720900 FAN720899:FAN720900 FKJ720899:FKJ720900 FUF720899:FUF720900 GEB720899:GEB720900 GNX720899:GNX720900 GXT720899:GXT720900 HHP720899:HHP720900 HRL720899:HRL720900 IBH720899:IBH720900 ILD720899:ILD720900 IUZ720899:IUZ720900 JEV720899:JEV720900 JOR720899:JOR720900 JYN720899:JYN720900 KIJ720899:KIJ720900 KSF720899:KSF720900 LCB720899:LCB720900 LLX720899:LLX720900 LVT720899:LVT720900 MFP720899:MFP720900 MPL720899:MPL720900 MZH720899:MZH720900 NJD720899:NJD720900 NSZ720899:NSZ720900 OCV720899:OCV720900 OMR720899:OMR720900 OWN720899:OWN720900 PGJ720899:PGJ720900 PQF720899:PQF720900 QAB720899:QAB720900 QJX720899:QJX720900 QTT720899:QTT720900 RDP720899:RDP720900 RNL720899:RNL720900 RXH720899:RXH720900 SHD720899:SHD720900 SQZ720899:SQZ720900 TAV720899:TAV720900 TKR720899:TKR720900 TUN720899:TUN720900 UEJ720899:UEJ720900 UOF720899:UOF720900 UYB720899:UYB720900 VHX720899:VHX720900 VRT720899:VRT720900 WBP720899:WBP720900 WLL720899:WLL720900 WVH720899:WVH720900 IV786435:IV786436 SR786435:SR786436 ACN786435:ACN786436 AMJ786435:AMJ786436 AWF786435:AWF786436 BGB786435:BGB786436 BPX786435:BPX786436 BZT786435:BZT786436 CJP786435:CJP786436 CTL786435:CTL786436 DDH786435:DDH786436 DND786435:DND786436 DWZ786435:DWZ786436 EGV786435:EGV786436 EQR786435:EQR786436 FAN786435:FAN786436 FKJ786435:FKJ786436 FUF786435:FUF786436 GEB786435:GEB786436 GNX786435:GNX786436 GXT786435:GXT786436 HHP786435:HHP786436 HRL786435:HRL786436 IBH786435:IBH786436 ILD786435:ILD786436 IUZ786435:IUZ786436 JEV786435:JEV786436 JOR786435:JOR786436 JYN786435:JYN786436 KIJ786435:KIJ786436 KSF786435:KSF786436 LCB786435:LCB786436 LLX786435:LLX786436 LVT786435:LVT786436 MFP786435:MFP786436 MPL786435:MPL786436 MZH786435:MZH786436 NJD786435:NJD786436 NSZ786435:NSZ786436 OCV786435:OCV786436 OMR786435:OMR786436 OWN786435:OWN786436 PGJ786435:PGJ786436 PQF786435:PQF786436 QAB786435:QAB786436 QJX786435:QJX786436 QTT786435:QTT786436 RDP786435:RDP786436 RNL786435:RNL786436 RXH786435:RXH786436 SHD786435:SHD786436 SQZ786435:SQZ786436 TAV786435:TAV786436 TKR786435:TKR786436 TUN786435:TUN786436 UEJ786435:UEJ786436 UOF786435:UOF786436 UYB786435:UYB786436 VHX786435:VHX786436 VRT786435:VRT786436 WBP786435:WBP786436 WLL786435:WLL786436 WVH786435:WVH786436 IV851971:IV851972 SR851971:SR851972 ACN851971:ACN851972 AMJ851971:AMJ851972 AWF851971:AWF851972 BGB851971:BGB851972 BPX851971:BPX851972 BZT851971:BZT851972 CJP851971:CJP851972 CTL851971:CTL851972 DDH851971:DDH851972 DND851971:DND851972 DWZ851971:DWZ851972 EGV851971:EGV851972 EQR851971:EQR851972 FAN851971:FAN851972 FKJ851971:FKJ851972 FUF851971:FUF851972 GEB851971:GEB851972 GNX851971:GNX851972 GXT851971:GXT851972 HHP851971:HHP851972 HRL851971:HRL851972 IBH851971:IBH851972 ILD851971:ILD851972 IUZ851971:IUZ851972 JEV851971:JEV851972 JOR851971:JOR851972 JYN851971:JYN851972 KIJ851971:KIJ851972 KSF851971:KSF851972 LCB851971:LCB851972 LLX851971:LLX851972 LVT851971:LVT851972 MFP851971:MFP851972 MPL851971:MPL851972 MZH851971:MZH851972 NJD851971:NJD851972 NSZ851971:NSZ851972 OCV851971:OCV851972 OMR851971:OMR851972 OWN851971:OWN851972 PGJ851971:PGJ851972 PQF851971:PQF851972 QAB851971:QAB851972 QJX851971:QJX851972 QTT851971:QTT851972 RDP851971:RDP851972 RNL851971:RNL851972 RXH851971:RXH851972 SHD851971:SHD851972 SQZ851971:SQZ851972 TAV851971:TAV851972 TKR851971:TKR851972 TUN851971:TUN851972 UEJ851971:UEJ851972 UOF851971:UOF851972 UYB851971:UYB851972 VHX851971:VHX851972 VRT851971:VRT851972 WBP851971:WBP851972 WLL851971:WLL851972 WVH851971:WVH851972 IV917507:IV917508 SR917507:SR917508 ACN917507:ACN917508 AMJ917507:AMJ917508 AWF917507:AWF917508 BGB917507:BGB917508 BPX917507:BPX917508 BZT917507:BZT917508 CJP917507:CJP917508 CTL917507:CTL917508 DDH917507:DDH917508 DND917507:DND917508 DWZ917507:DWZ917508 EGV917507:EGV917508 EQR917507:EQR917508 FAN917507:FAN917508 FKJ917507:FKJ917508 FUF917507:FUF917508 GEB917507:GEB917508 GNX917507:GNX917508 GXT917507:GXT917508 HHP917507:HHP917508 HRL917507:HRL917508 IBH917507:IBH917508 ILD917507:ILD917508 IUZ917507:IUZ917508 JEV917507:JEV917508 JOR917507:JOR917508 JYN917507:JYN917508 KIJ917507:KIJ917508 KSF917507:KSF917508 LCB917507:LCB917508 LLX917507:LLX917508 LVT917507:LVT917508 MFP917507:MFP917508 MPL917507:MPL917508 MZH917507:MZH917508 NJD917507:NJD917508 NSZ917507:NSZ917508 OCV917507:OCV917508 OMR917507:OMR917508 OWN917507:OWN917508 PGJ917507:PGJ917508 PQF917507:PQF917508 QAB917507:QAB917508 QJX917507:QJX917508 QTT917507:QTT917508 RDP917507:RDP917508 RNL917507:RNL917508 RXH917507:RXH917508 SHD917507:SHD917508 SQZ917507:SQZ917508 TAV917507:TAV917508 TKR917507:TKR917508 TUN917507:TUN917508 UEJ917507:UEJ917508 UOF917507:UOF917508 UYB917507:UYB917508 VHX917507:VHX917508 VRT917507:VRT917508 WBP917507:WBP917508 WLL917507:WLL917508 WVH917507:WVH917508 IV983043:IV983044 SR983043:SR983044 ACN983043:ACN983044 AMJ983043:AMJ983044 AWF983043:AWF983044 BGB983043:BGB983044 BPX983043:BPX983044 BZT983043:BZT983044 CJP983043:CJP983044 CTL983043:CTL983044 DDH983043:DDH983044 DND983043:DND983044 DWZ983043:DWZ983044 EGV983043:EGV983044 EQR983043:EQR983044 FAN983043:FAN983044 FKJ983043:FKJ983044 FUF983043:FUF983044 GEB983043:GEB983044 GNX983043:GNX983044 GXT983043:GXT983044 HHP983043:HHP983044 HRL983043:HRL983044 IBH983043:IBH983044 ILD983043:ILD983044 IUZ983043:IUZ983044 JEV983043:JEV983044 JOR983043:JOR983044 JYN983043:JYN983044 KIJ983043:KIJ983044 KSF983043:KSF983044 LCB983043:LCB983044 LLX983043:LLX983044 LVT983043:LVT983044 MFP983043:MFP983044 MPL983043:MPL983044 MZH983043:MZH983044 NJD983043:NJD983044 NSZ983043:NSZ983044 OCV983043:OCV983044 OMR983043:OMR983044 OWN983043:OWN983044 PGJ983043:PGJ983044 PQF983043:PQF983044 QAB983043:QAB983044 QJX983043:QJX983044 QTT983043:QTT983044 RDP983043:RDP983044 RNL983043:RNL983044 RXH983043:RXH983044 SHD983043:SHD983044 SQZ983043:SQZ983044 TAV983043:TAV983044 TKR983043:TKR983044 TUN983043:TUN983044 UEJ983043:UEJ983044 UOF983043:UOF983044 UYB983043:UYB983044 VHX983043:VHX983044 VRT983043:VRT983044 WBP983043:WBP983044 WLL983043:WLL983044 WVH983043:WVH983044 IV65620:IV65621 SR65620:SR65621 ACN65620:ACN65621 AMJ65620:AMJ65621 AWF65620:AWF65621 BGB65620:BGB65621 BPX65620:BPX65621 BZT65620:BZT65621 CJP65620:CJP65621 CTL65620:CTL65621 DDH65620:DDH65621 DND65620:DND65621 DWZ65620:DWZ65621 EGV65620:EGV65621 EQR65620:EQR65621 FAN65620:FAN65621 FKJ65620:FKJ65621 FUF65620:FUF65621 GEB65620:GEB65621 GNX65620:GNX65621 GXT65620:GXT65621 HHP65620:HHP65621 HRL65620:HRL65621 IBH65620:IBH65621 ILD65620:ILD65621 IUZ65620:IUZ65621 JEV65620:JEV65621 JOR65620:JOR65621 JYN65620:JYN65621 KIJ65620:KIJ65621 KSF65620:KSF65621 LCB65620:LCB65621 LLX65620:LLX65621 LVT65620:LVT65621 MFP65620:MFP65621 MPL65620:MPL65621 MZH65620:MZH65621 NJD65620:NJD65621 NSZ65620:NSZ65621 OCV65620:OCV65621 OMR65620:OMR65621 OWN65620:OWN65621 PGJ65620:PGJ65621 PQF65620:PQF65621 QAB65620:QAB65621 QJX65620:QJX65621 QTT65620:QTT65621 RDP65620:RDP65621 RNL65620:RNL65621 RXH65620:RXH65621 SHD65620:SHD65621 SQZ65620:SQZ65621 TAV65620:TAV65621 TKR65620:TKR65621 TUN65620:TUN65621 UEJ65620:UEJ65621 UOF65620:UOF65621 UYB65620:UYB65621 VHX65620:VHX65621 VRT65620:VRT65621 WBP65620:WBP65621 WLL65620:WLL65621 WVH65620:WVH65621 IV131156:IV131157 SR131156:SR131157 ACN131156:ACN131157 AMJ131156:AMJ131157 AWF131156:AWF131157 BGB131156:BGB131157 BPX131156:BPX131157 BZT131156:BZT131157 CJP131156:CJP131157 CTL131156:CTL131157 DDH131156:DDH131157 DND131156:DND131157 DWZ131156:DWZ131157 EGV131156:EGV131157 EQR131156:EQR131157 FAN131156:FAN131157 FKJ131156:FKJ131157 FUF131156:FUF131157 GEB131156:GEB131157 GNX131156:GNX131157 GXT131156:GXT131157 HHP131156:HHP131157 HRL131156:HRL131157 IBH131156:IBH131157 ILD131156:ILD131157 IUZ131156:IUZ131157 JEV131156:JEV131157 JOR131156:JOR131157 JYN131156:JYN131157 KIJ131156:KIJ131157 KSF131156:KSF131157 LCB131156:LCB131157 LLX131156:LLX131157 LVT131156:LVT131157 MFP131156:MFP131157 MPL131156:MPL131157 MZH131156:MZH131157 NJD131156:NJD131157 NSZ131156:NSZ131157 OCV131156:OCV131157 OMR131156:OMR131157 OWN131156:OWN131157 PGJ131156:PGJ131157 PQF131156:PQF131157 QAB131156:QAB131157 QJX131156:QJX131157 QTT131156:QTT131157 RDP131156:RDP131157 RNL131156:RNL131157 RXH131156:RXH131157 SHD131156:SHD131157 SQZ131156:SQZ131157 TAV131156:TAV131157 TKR131156:TKR131157 TUN131156:TUN131157 UEJ131156:UEJ131157 UOF131156:UOF131157 UYB131156:UYB131157 VHX131156:VHX131157 VRT131156:VRT131157 WBP131156:WBP131157 WLL131156:WLL131157 WVH131156:WVH131157 IV196692:IV196693 SR196692:SR196693 ACN196692:ACN196693 AMJ196692:AMJ196693 AWF196692:AWF196693 BGB196692:BGB196693 BPX196692:BPX196693 BZT196692:BZT196693 CJP196692:CJP196693 CTL196692:CTL196693 DDH196692:DDH196693 DND196692:DND196693 DWZ196692:DWZ196693 EGV196692:EGV196693 EQR196692:EQR196693 FAN196692:FAN196693 FKJ196692:FKJ196693 FUF196692:FUF196693 GEB196692:GEB196693 GNX196692:GNX196693 GXT196692:GXT196693 HHP196692:HHP196693 HRL196692:HRL196693 IBH196692:IBH196693 ILD196692:ILD196693 IUZ196692:IUZ196693 JEV196692:JEV196693 JOR196692:JOR196693 JYN196692:JYN196693 KIJ196692:KIJ196693 KSF196692:KSF196693 LCB196692:LCB196693 LLX196692:LLX196693 LVT196692:LVT196693 MFP196692:MFP196693 MPL196692:MPL196693 MZH196692:MZH196693 NJD196692:NJD196693 NSZ196692:NSZ196693 OCV196692:OCV196693 OMR196692:OMR196693 OWN196692:OWN196693 PGJ196692:PGJ196693 PQF196692:PQF196693 QAB196692:QAB196693 QJX196692:QJX196693 QTT196692:QTT196693 RDP196692:RDP196693 RNL196692:RNL196693 RXH196692:RXH196693 SHD196692:SHD196693 SQZ196692:SQZ196693 TAV196692:TAV196693 TKR196692:TKR196693 TUN196692:TUN196693 UEJ196692:UEJ196693 UOF196692:UOF196693 UYB196692:UYB196693 VHX196692:VHX196693 VRT196692:VRT196693 WBP196692:WBP196693 WLL196692:WLL196693 WVH196692:WVH196693 IV262228:IV262229 SR262228:SR262229 ACN262228:ACN262229 AMJ262228:AMJ262229 AWF262228:AWF262229 BGB262228:BGB262229 BPX262228:BPX262229 BZT262228:BZT262229 CJP262228:CJP262229 CTL262228:CTL262229 DDH262228:DDH262229 DND262228:DND262229 DWZ262228:DWZ262229 EGV262228:EGV262229 EQR262228:EQR262229 FAN262228:FAN262229 FKJ262228:FKJ262229 FUF262228:FUF262229 GEB262228:GEB262229 GNX262228:GNX262229 GXT262228:GXT262229 HHP262228:HHP262229 HRL262228:HRL262229 IBH262228:IBH262229 ILD262228:ILD262229 IUZ262228:IUZ262229 JEV262228:JEV262229 JOR262228:JOR262229 JYN262228:JYN262229 KIJ262228:KIJ262229 KSF262228:KSF262229 LCB262228:LCB262229 LLX262228:LLX262229 LVT262228:LVT262229 MFP262228:MFP262229 MPL262228:MPL262229 MZH262228:MZH262229 NJD262228:NJD262229 NSZ262228:NSZ262229 OCV262228:OCV262229 OMR262228:OMR262229 OWN262228:OWN262229 PGJ262228:PGJ262229 PQF262228:PQF262229 QAB262228:QAB262229 QJX262228:QJX262229 QTT262228:QTT262229 RDP262228:RDP262229 RNL262228:RNL262229 RXH262228:RXH262229 SHD262228:SHD262229 SQZ262228:SQZ262229 TAV262228:TAV262229 TKR262228:TKR262229 TUN262228:TUN262229 UEJ262228:UEJ262229 UOF262228:UOF262229 UYB262228:UYB262229 VHX262228:VHX262229 VRT262228:VRT262229 WBP262228:WBP262229 WLL262228:WLL262229 WVH262228:WVH262229 IV327764:IV327765 SR327764:SR327765 ACN327764:ACN327765 AMJ327764:AMJ327765 AWF327764:AWF327765 BGB327764:BGB327765 BPX327764:BPX327765 BZT327764:BZT327765 CJP327764:CJP327765 CTL327764:CTL327765 DDH327764:DDH327765 DND327764:DND327765 DWZ327764:DWZ327765 EGV327764:EGV327765 EQR327764:EQR327765 FAN327764:FAN327765 FKJ327764:FKJ327765 FUF327764:FUF327765 GEB327764:GEB327765 GNX327764:GNX327765 GXT327764:GXT327765 HHP327764:HHP327765 HRL327764:HRL327765 IBH327764:IBH327765 ILD327764:ILD327765 IUZ327764:IUZ327765 JEV327764:JEV327765 JOR327764:JOR327765 JYN327764:JYN327765 KIJ327764:KIJ327765 KSF327764:KSF327765 LCB327764:LCB327765 LLX327764:LLX327765 LVT327764:LVT327765 MFP327764:MFP327765 MPL327764:MPL327765 MZH327764:MZH327765 NJD327764:NJD327765 NSZ327764:NSZ327765 OCV327764:OCV327765 OMR327764:OMR327765 OWN327764:OWN327765 PGJ327764:PGJ327765 PQF327764:PQF327765 QAB327764:QAB327765 QJX327764:QJX327765 QTT327764:QTT327765 RDP327764:RDP327765 RNL327764:RNL327765 RXH327764:RXH327765 SHD327764:SHD327765 SQZ327764:SQZ327765 TAV327764:TAV327765 TKR327764:TKR327765 TUN327764:TUN327765 UEJ327764:UEJ327765 UOF327764:UOF327765 UYB327764:UYB327765 VHX327764:VHX327765 VRT327764:VRT327765 WBP327764:WBP327765 WLL327764:WLL327765 WVH327764:WVH327765 IV393300:IV393301 SR393300:SR393301 ACN393300:ACN393301 AMJ393300:AMJ393301 AWF393300:AWF393301 BGB393300:BGB393301 BPX393300:BPX393301 BZT393300:BZT393301 CJP393300:CJP393301 CTL393300:CTL393301 DDH393300:DDH393301 DND393300:DND393301 DWZ393300:DWZ393301 EGV393300:EGV393301 EQR393300:EQR393301 FAN393300:FAN393301 FKJ393300:FKJ393301 FUF393300:FUF393301 GEB393300:GEB393301 GNX393300:GNX393301 GXT393300:GXT393301 HHP393300:HHP393301 HRL393300:HRL393301 IBH393300:IBH393301 ILD393300:ILD393301 IUZ393300:IUZ393301 JEV393300:JEV393301 JOR393300:JOR393301 JYN393300:JYN393301 KIJ393300:KIJ393301 KSF393300:KSF393301 LCB393300:LCB393301 LLX393300:LLX393301 LVT393300:LVT393301 MFP393300:MFP393301 MPL393300:MPL393301 MZH393300:MZH393301 NJD393300:NJD393301 NSZ393300:NSZ393301 OCV393300:OCV393301 OMR393300:OMR393301 OWN393300:OWN393301 PGJ393300:PGJ393301 PQF393300:PQF393301 QAB393300:QAB393301 QJX393300:QJX393301 QTT393300:QTT393301 RDP393300:RDP393301 RNL393300:RNL393301 RXH393300:RXH393301 SHD393300:SHD393301 SQZ393300:SQZ393301 TAV393300:TAV393301 TKR393300:TKR393301 TUN393300:TUN393301 UEJ393300:UEJ393301 UOF393300:UOF393301 UYB393300:UYB393301 VHX393300:VHX393301 VRT393300:VRT393301 WBP393300:WBP393301 WLL393300:WLL393301 WVH393300:WVH393301 IV458836:IV458837 SR458836:SR458837 ACN458836:ACN458837 AMJ458836:AMJ458837 AWF458836:AWF458837 BGB458836:BGB458837 BPX458836:BPX458837 BZT458836:BZT458837 CJP458836:CJP458837 CTL458836:CTL458837 DDH458836:DDH458837 DND458836:DND458837 DWZ458836:DWZ458837 EGV458836:EGV458837 EQR458836:EQR458837 FAN458836:FAN458837 FKJ458836:FKJ458837 FUF458836:FUF458837 GEB458836:GEB458837 GNX458836:GNX458837 GXT458836:GXT458837 HHP458836:HHP458837 HRL458836:HRL458837 IBH458836:IBH458837 ILD458836:ILD458837 IUZ458836:IUZ458837 JEV458836:JEV458837 JOR458836:JOR458837 JYN458836:JYN458837 KIJ458836:KIJ458837 KSF458836:KSF458837 LCB458836:LCB458837 LLX458836:LLX458837 LVT458836:LVT458837 MFP458836:MFP458837 MPL458836:MPL458837 MZH458836:MZH458837 NJD458836:NJD458837 NSZ458836:NSZ458837 OCV458836:OCV458837 OMR458836:OMR458837 OWN458836:OWN458837 PGJ458836:PGJ458837 PQF458836:PQF458837 QAB458836:QAB458837 QJX458836:QJX458837 QTT458836:QTT458837 RDP458836:RDP458837 RNL458836:RNL458837 RXH458836:RXH458837 SHD458836:SHD458837 SQZ458836:SQZ458837 TAV458836:TAV458837 TKR458836:TKR458837 TUN458836:TUN458837 UEJ458836:UEJ458837 UOF458836:UOF458837 UYB458836:UYB458837 VHX458836:VHX458837 VRT458836:VRT458837 WBP458836:WBP458837 WLL458836:WLL458837 WVH458836:WVH458837 IV524372:IV524373 SR524372:SR524373 ACN524372:ACN524373 AMJ524372:AMJ524373 AWF524372:AWF524373 BGB524372:BGB524373 BPX524372:BPX524373 BZT524372:BZT524373 CJP524372:CJP524373 CTL524372:CTL524373 DDH524372:DDH524373 DND524372:DND524373 DWZ524372:DWZ524373 EGV524372:EGV524373 EQR524372:EQR524373 FAN524372:FAN524373 FKJ524372:FKJ524373 FUF524372:FUF524373 GEB524372:GEB524373 GNX524372:GNX524373 GXT524372:GXT524373 HHP524372:HHP524373 HRL524372:HRL524373 IBH524372:IBH524373 ILD524372:ILD524373 IUZ524372:IUZ524373 JEV524372:JEV524373 JOR524372:JOR524373 JYN524372:JYN524373 KIJ524372:KIJ524373 KSF524372:KSF524373 LCB524372:LCB524373 LLX524372:LLX524373 LVT524372:LVT524373 MFP524372:MFP524373 MPL524372:MPL524373 MZH524372:MZH524373 NJD524372:NJD524373 NSZ524372:NSZ524373 OCV524372:OCV524373 OMR524372:OMR524373 OWN524372:OWN524373 PGJ524372:PGJ524373 PQF524372:PQF524373 QAB524372:QAB524373 QJX524372:QJX524373 QTT524372:QTT524373 RDP524372:RDP524373 RNL524372:RNL524373 RXH524372:RXH524373 SHD524372:SHD524373 SQZ524372:SQZ524373 TAV524372:TAV524373 TKR524372:TKR524373 TUN524372:TUN524373 UEJ524372:UEJ524373 UOF524372:UOF524373 UYB524372:UYB524373 VHX524372:VHX524373 VRT524372:VRT524373 WBP524372:WBP524373 WLL524372:WLL524373 WVH524372:WVH524373 IV589908:IV589909 SR589908:SR589909 ACN589908:ACN589909 AMJ589908:AMJ589909 AWF589908:AWF589909 BGB589908:BGB589909 BPX589908:BPX589909 BZT589908:BZT589909 CJP589908:CJP589909 CTL589908:CTL589909 DDH589908:DDH589909 DND589908:DND589909 DWZ589908:DWZ589909 EGV589908:EGV589909 EQR589908:EQR589909 FAN589908:FAN589909 FKJ589908:FKJ589909 FUF589908:FUF589909 GEB589908:GEB589909 GNX589908:GNX589909 GXT589908:GXT589909 HHP589908:HHP589909 HRL589908:HRL589909 IBH589908:IBH589909 ILD589908:ILD589909 IUZ589908:IUZ589909 JEV589908:JEV589909 JOR589908:JOR589909 JYN589908:JYN589909 KIJ589908:KIJ589909 KSF589908:KSF589909 LCB589908:LCB589909 LLX589908:LLX589909 LVT589908:LVT589909 MFP589908:MFP589909 MPL589908:MPL589909 MZH589908:MZH589909 NJD589908:NJD589909 NSZ589908:NSZ589909 OCV589908:OCV589909 OMR589908:OMR589909 OWN589908:OWN589909 PGJ589908:PGJ589909 PQF589908:PQF589909 QAB589908:QAB589909 QJX589908:QJX589909 QTT589908:QTT589909 RDP589908:RDP589909 RNL589908:RNL589909 RXH589908:RXH589909 SHD589908:SHD589909 SQZ589908:SQZ589909 TAV589908:TAV589909 TKR589908:TKR589909 TUN589908:TUN589909 UEJ589908:UEJ589909 UOF589908:UOF589909 UYB589908:UYB589909 VHX589908:VHX589909 VRT589908:VRT589909 WBP589908:WBP589909 WLL589908:WLL589909 WVH589908:WVH589909 IV655444:IV655445 SR655444:SR655445 ACN655444:ACN655445 AMJ655444:AMJ655445 AWF655444:AWF655445 BGB655444:BGB655445 BPX655444:BPX655445 BZT655444:BZT655445 CJP655444:CJP655445 CTL655444:CTL655445 DDH655444:DDH655445 DND655444:DND655445 DWZ655444:DWZ655445 EGV655444:EGV655445 EQR655444:EQR655445 FAN655444:FAN655445 FKJ655444:FKJ655445 FUF655444:FUF655445 GEB655444:GEB655445 GNX655444:GNX655445 GXT655444:GXT655445 HHP655444:HHP655445 HRL655444:HRL655445 IBH655444:IBH655445 ILD655444:ILD655445 IUZ655444:IUZ655445 JEV655444:JEV655445 JOR655444:JOR655445 JYN655444:JYN655445 KIJ655444:KIJ655445 KSF655444:KSF655445 LCB655444:LCB655445 LLX655444:LLX655445 LVT655444:LVT655445 MFP655444:MFP655445 MPL655444:MPL655445 MZH655444:MZH655445 NJD655444:NJD655445 NSZ655444:NSZ655445 OCV655444:OCV655445 OMR655444:OMR655445 OWN655444:OWN655445 PGJ655444:PGJ655445 PQF655444:PQF655445 QAB655444:QAB655445 QJX655444:QJX655445 QTT655444:QTT655445 RDP655444:RDP655445 RNL655444:RNL655445 RXH655444:RXH655445 SHD655444:SHD655445 SQZ655444:SQZ655445 TAV655444:TAV655445 TKR655444:TKR655445 TUN655444:TUN655445 UEJ655444:UEJ655445 UOF655444:UOF655445 UYB655444:UYB655445 VHX655444:VHX655445 VRT655444:VRT655445 WBP655444:WBP655445 WLL655444:WLL655445 WVH655444:WVH655445 IV720980:IV720981 SR720980:SR720981 ACN720980:ACN720981 AMJ720980:AMJ720981 AWF720980:AWF720981 BGB720980:BGB720981 BPX720980:BPX720981 BZT720980:BZT720981 CJP720980:CJP720981 CTL720980:CTL720981 DDH720980:DDH720981 DND720980:DND720981 DWZ720980:DWZ720981 EGV720980:EGV720981 EQR720980:EQR720981 FAN720980:FAN720981 FKJ720980:FKJ720981 FUF720980:FUF720981 GEB720980:GEB720981 GNX720980:GNX720981 GXT720980:GXT720981 HHP720980:HHP720981 HRL720980:HRL720981 IBH720980:IBH720981 ILD720980:ILD720981 IUZ720980:IUZ720981 JEV720980:JEV720981 JOR720980:JOR720981 JYN720980:JYN720981 KIJ720980:KIJ720981 KSF720980:KSF720981 LCB720980:LCB720981 LLX720980:LLX720981 LVT720980:LVT720981 MFP720980:MFP720981 MPL720980:MPL720981 MZH720980:MZH720981 NJD720980:NJD720981 NSZ720980:NSZ720981 OCV720980:OCV720981 OMR720980:OMR720981 OWN720980:OWN720981 PGJ720980:PGJ720981 PQF720980:PQF720981 QAB720980:QAB720981 QJX720980:QJX720981 QTT720980:QTT720981 RDP720980:RDP720981 RNL720980:RNL720981 RXH720980:RXH720981 SHD720980:SHD720981 SQZ720980:SQZ720981 TAV720980:TAV720981 TKR720980:TKR720981 TUN720980:TUN720981 UEJ720980:UEJ720981 UOF720980:UOF720981 UYB720980:UYB720981 VHX720980:VHX720981 VRT720980:VRT720981 WBP720980:WBP720981 WLL720980:WLL720981 WVH720980:WVH720981 IV786516:IV786517 SR786516:SR786517 ACN786516:ACN786517 AMJ786516:AMJ786517 AWF786516:AWF786517 BGB786516:BGB786517 BPX786516:BPX786517 BZT786516:BZT786517 CJP786516:CJP786517 CTL786516:CTL786517 DDH786516:DDH786517 DND786516:DND786517 DWZ786516:DWZ786517 EGV786516:EGV786517 EQR786516:EQR786517 FAN786516:FAN786517 FKJ786516:FKJ786517 FUF786516:FUF786517 GEB786516:GEB786517 GNX786516:GNX786517 GXT786516:GXT786517 HHP786516:HHP786517 HRL786516:HRL786517 IBH786516:IBH786517 ILD786516:ILD786517 IUZ786516:IUZ786517 JEV786516:JEV786517 JOR786516:JOR786517 JYN786516:JYN786517 KIJ786516:KIJ786517 KSF786516:KSF786517 LCB786516:LCB786517 LLX786516:LLX786517 LVT786516:LVT786517 MFP786516:MFP786517 MPL786516:MPL786517 MZH786516:MZH786517 NJD786516:NJD786517 NSZ786516:NSZ786517 OCV786516:OCV786517 OMR786516:OMR786517 OWN786516:OWN786517 PGJ786516:PGJ786517 PQF786516:PQF786517 QAB786516:QAB786517 QJX786516:QJX786517 QTT786516:QTT786517 RDP786516:RDP786517 RNL786516:RNL786517 RXH786516:RXH786517 SHD786516:SHD786517 SQZ786516:SQZ786517 TAV786516:TAV786517 TKR786516:TKR786517 TUN786516:TUN786517 UEJ786516:UEJ786517 UOF786516:UOF786517 UYB786516:UYB786517 VHX786516:VHX786517 VRT786516:VRT786517 WBP786516:WBP786517 WLL786516:WLL786517 WVH786516:WVH786517 IV852052:IV852053 SR852052:SR852053 ACN852052:ACN852053 AMJ852052:AMJ852053 AWF852052:AWF852053 BGB852052:BGB852053 BPX852052:BPX852053 BZT852052:BZT852053 CJP852052:CJP852053 CTL852052:CTL852053 DDH852052:DDH852053 DND852052:DND852053 DWZ852052:DWZ852053 EGV852052:EGV852053 EQR852052:EQR852053 FAN852052:FAN852053 FKJ852052:FKJ852053 FUF852052:FUF852053 GEB852052:GEB852053 GNX852052:GNX852053 GXT852052:GXT852053 HHP852052:HHP852053 HRL852052:HRL852053 IBH852052:IBH852053 ILD852052:ILD852053 IUZ852052:IUZ852053 JEV852052:JEV852053 JOR852052:JOR852053 JYN852052:JYN852053 KIJ852052:KIJ852053 KSF852052:KSF852053 LCB852052:LCB852053 LLX852052:LLX852053 LVT852052:LVT852053 MFP852052:MFP852053 MPL852052:MPL852053 MZH852052:MZH852053 NJD852052:NJD852053 NSZ852052:NSZ852053 OCV852052:OCV852053 OMR852052:OMR852053 OWN852052:OWN852053 PGJ852052:PGJ852053 PQF852052:PQF852053 QAB852052:QAB852053 QJX852052:QJX852053 QTT852052:QTT852053 RDP852052:RDP852053 RNL852052:RNL852053 RXH852052:RXH852053 SHD852052:SHD852053 SQZ852052:SQZ852053 TAV852052:TAV852053 TKR852052:TKR852053 TUN852052:TUN852053 UEJ852052:UEJ852053 UOF852052:UOF852053 UYB852052:UYB852053 VHX852052:VHX852053 VRT852052:VRT852053 WBP852052:WBP852053 WLL852052:WLL852053 WVH852052:WVH852053 IV917588:IV917589 SR917588:SR917589 ACN917588:ACN917589 AMJ917588:AMJ917589 AWF917588:AWF917589 BGB917588:BGB917589 BPX917588:BPX917589 BZT917588:BZT917589 CJP917588:CJP917589 CTL917588:CTL917589 DDH917588:DDH917589 DND917588:DND917589 DWZ917588:DWZ917589 EGV917588:EGV917589 EQR917588:EQR917589 FAN917588:FAN917589 FKJ917588:FKJ917589 FUF917588:FUF917589 GEB917588:GEB917589 GNX917588:GNX917589 GXT917588:GXT917589 HHP917588:HHP917589 HRL917588:HRL917589 IBH917588:IBH917589 ILD917588:ILD917589 IUZ917588:IUZ917589 JEV917588:JEV917589 JOR917588:JOR917589 JYN917588:JYN917589 KIJ917588:KIJ917589 KSF917588:KSF917589 LCB917588:LCB917589 LLX917588:LLX917589 LVT917588:LVT917589 MFP917588:MFP917589 MPL917588:MPL917589 MZH917588:MZH917589 NJD917588:NJD917589 NSZ917588:NSZ917589 OCV917588:OCV917589 OMR917588:OMR917589 OWN917588:OWN917589 PGJ917588:PGJ917589 PQF917588:PQF917589 QAB917588:QAB917589 QJX917588:QJX917589 QTT917588:QTT917589 RDP917588:RDP917589 RNL917588:RNL917589 RXH917588:RXH917589 SHD917588:SHD917589 SQZ917588:SQZ917589 TAV917588:TAV917589 TKR917588:TKR917589 TUN917588:TUN917589 UEJ917588:UEJ917589 UOF917588:UOF917589 UYB917588:UYB917589 VHX917588:VHX917589 VRT917588:VRT917589 WBP917588:WBP917589 WLL917588:WLL917589 WVH917588:WVH917589 IV983124:IV983125 SR983124:SR983125 ACN983124:ACN983125 AMJ983124:AMJ983125 AWF983124:AWF983125 BGB983124:BGB983125 BPX983124:BPX983125 BZT983124:BZT983125 CJP983124:CJP983125 CTL983124:CTL983125 DDH983124:DDH983125 DND983124:DND983125 DWZ983124:DWZ983125 EGV983124:EGV983125 EQR983124:EQR983125 FAN983124:FAN983125 FKJ983124:FKJ983125 FUF983124:FUF983125 GEB983124:GEB983125 GNX983124:GNX983125 GXT983124:GXT983125 HHP983124:HHP983125 HRL983124:HRL983125 IBH983124:IBH983125 ILD983124:ILD983125 IUZ983124:IUZ983125 JEV983124:JEV983125 JOR983124:JOR983125 JYN983124:JYN983125 KIJ983124:KIJ983125 KSF983124:KSF983125 LCB983124:LCB983125 LLX983124:LLX983125 LVT983124:LVT983125 MFP983124:MFP983125 MPL983124:MPL983125 MZH983124:MZH983125 NJD983124:NJD983125 NSZ983124:NSZ983125 OCV983124:OCV983125 OMR983124:OMR983125 OWN983124:OWN983125 PGJ983124:PGJ983125 PQF983124:PQF983125 QAB983124:QAB983125 QJX983124:QJX983125 QTT983124:QTT983125 RDP983124:RDP983125 RNL983124:RNL983125 RXH983124:RXH983125 SHD983124:SHD983125 SQZ983124:SQZ983125 TAV983124:TAV983125 TKR983124:TKR983125 TUN983124:TUN983125 UEJ983124:UEJ983125 UOF983124:UOF983125 UYB983124:UYB983125 VHX983124:VHX983125 VRT983124:VRT983125 WBP983124:WBP983125 WLL983124:WLL983125 WVH983124:WVH983125 B60:B61 B65597:B65598 B131133:B131134 B196669:B196670 B262205:B262206 B327741:B327742 B393277:B393278 B458813:B458814 B524349:B524350 B589885:B589886 B655421:B655422 B720957:B720958 B786493:B786494 B852029:B852030 B917565:B917566 B983101:B983102 B65574:B65575 B131110:B131111 B196646:B196647 B262182:B262183 B327718:B327719 B393254:B393255 B458790:B458791 B524326:B524327 B589862:B589863 B655398:B655399 B720934:B720935 B786470:B786471 B852006:B852007 B917542:B917543 B983078:B983079 B31:B32 B65539:B65540 B131075:B131076 B196611:B196612 B262147:B262148 B327683:B327684 B393219:B393220 B458755:B458756 B524291:B524292 B589827:B589828 B655363:B655364 B720899:B720900 B786435:B786436 B851971:B851972 B917507:B917508 B983043:B983044 B65620:B65621 B131156:B131157 B196692:B196693 B262228:B262229 B327764:B327765 B393300:B393301 B458836:B458837 B524372:B524373 B589908:B589909 B655444:B655445 B720980:B720981 B786516:B786517 B852052:B852053 B917588:B917589 B983124:B983125">
      <formula1>description_1</formula1>
    </dataValidation>
  </dataValidations>
  <pageMargins left="0.7" right="0.7" top="0.75" bottom="0.75" header="0.3" footer="0.3"/>
  <pageSetup paperSize="9" scale="83" orientation="portrait" r:id="rId1"/>
  <headerFooter>
    <oddHeader>&amp;L&amp;10Engineering cost estimate&amp;R&amp;10Client: AAWSA</oddHeader>
    <oddFooter>&amp;L&amp;10Dynamic Planners PLC.&amp;C&amp;10&amp;Pof&amp;N&amp;R&amp;10LOT I: JEGOLE SQ.TO DON CLINIC</oddFooter>
  </headerFooter>
  <rowBreaks count="3" manualBreakCount="3">
    <brk id="24" max="5" man="1"/>
    <brk id="32" max="5" man="1"/>
    <brk id="6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abSelected="1" view="pageBreakPreview" zoomScaleNormal="100" zoomScaleSheetLayoutView="100" workbookViewId="0">
      <selection activeCell="F3" sqref="F3"/>
    </sheetView>
  </sheetViews>
  <sheetFormatPr defaultRowHeight="15"/>
  <cols>
    <col min="1" max="1" width="7" customWidth="1"/>
    <col min="2" max="2" width="28.85546875" customWidth="1"/>
    <col min="3" max="3" width="9.42578125" customWidth="1"/>
    <col min="4" max="4" width="13.85546875" customWidth="1"/>
    <col min="5" max="5" width="10" customWidth="1"/>
    <col min="6" max="6" width="14.5703125" customWidth="1"/>
    <col min="7" max="7" width="15" bestFit="1" customWidth="1"/>
    <col min="8" max="8" width="14.28515625" bestFit="1" customWidth="1"/>
  </cols>
  <sheetData>
    <row r="1" spans="1:8" ht="18.75">
      <c r="A1" s="114" t="s">
        <v>175</v>
      </c>
      <c r="B1" s="114"/>
      <c r="C1" s="114"/>
      <c r="D1" s="114"/>
      <c r="E1" s="114"/>
      <c r="F1" s="114"/>
      <c r="G1" s="114"/>
    </row>
    <row r="2" spans="1:8" ht="15.75" customHeight="1" thickBot="1">
      <c r="A2" s="115" t="s">
        <v>162</v>
      </c>
      <c r="B2" s="115" t="s">
        <v>163</v>
      </c>
      <c r="C2" s="115" t="s">
        <v>169</v>
      </c>
      <c r="D2" s="79" t="s">
        <v>170</v>
      </c>
      <c r="E2" s="79" t="s">
        <v>171</v>
      </c>
      <c r="F2" s="79" t="s">
        <v>172</v>
      </c>
      <c r="G2" s="79" t="s">
        <v>164</v>
      </c>
    </row>
    <row r="3" spans="1:8" ht="16.5" thickTop="1" thickBot="1">
      <c r="A3" s="81" t="s">
        <v>157</v>
      </c>
      <c r="B3" s="82" t="s">
        <v>165</v>
      </c>
      <c r="C3" s="83">
        <v>413</v>
      </c>
      <c r="D3" s="85">
        <v>390</v>
      </c>
      <c r="E3" s="85">
        <f>C3-D3</f>
        <v>23</v>
      </c>
      <c r="F3" s="85">
        <v>18</v>
      </c>
      <c r="G3" s="85" t="s">
        <v>174</v>
      </c>
    </row>
    <row r="4" spans="1:8" ht="16.5" thickTop="1" thickBot="1">
      <c r="A4" s="84" t="s">
        <v>158</v>
      </c>
      <c r="B4" s="80" t="s">
        <v>167</v>
      </c>
      <c r="C4" s="78">
        <v>1522.5</v>
      </c>
      <c r="D4" s="86">
        <v>1400</v>
      </c>
      <c r="E4" s="85">
        <f t="shared" ref="E4:E7" si="0">C4-D4</f>
        <v>122.5</v>
      </c>
      <c r="F4" s="86">
        <v>36.5</v>
      </c>
      <c r="G4" s="86">
        <f>E4-F4</f>
        <v>86</v>
      </c>
    </row>
    <row r="5" spans="1:8" ht="16.5" thickTop="1" thickBot="1">
      <c r="A5" s="84" t="s">
        <v>159</v>
      </c>
      <c r="B5" s="80" t="s">
        <v>166</v>
      </c>
      <c r="C5" s="78">
        <v>1130.95</v>
      </c>
      <c r="D5" s="86">
        <v>1040</v>
      </c>
      <c r="E5" s="85">
        <f t="shared" si="0"/>
        <v>90.950000000000045</v>
      </c>
      <c r="F5" s="86">
        <v>51</v>
      </c>
      <c r="G5" s="86">
        <f t="shared" ref="G5:G7" si="1">E5-F5</f>
        <v>39.950000000000045</v>
      </c>
    </row>
    <row r="6" spans="1:8" ht="16.5" thickTop="1" thickBot="1">
      <c r="A6" s="84" t="s">
        <v>160</v>
      </c>
      <c r="B6" s="80" t="s">
        <v>173</v>
      </c>
      <c r="C6" s="78">
        <v>1264</v>
      </c>
      <c r="D6" s="86">
        <v>1155</v>
      </c>
      <c r="E6" s="85">
        <f t="shared" si="0"/>
        <v>109</v>
      </c>
      <c r="F6" s="86">
        <v>60</v>
      </c>
      <c r="G6" s="86">
        <f t="shared" si="1"/>
        <v>49</v>
      </c>
    </row>
    <row r="7" spans="1:8" ht="15.75" thickTop="1">
      <c r="A7" s="84" t="s">
        <v>161</v>
      </c>
      <c r="B7" s="80" t="s">
        <v>168</v>
      </c>
      <c r="C7" s="78">
        <v>1599</v>
      </c>
      <c r="D7" s="86">
        <v>1577.6</v>
      </c>
      <c r="E7" s="85">
        <f t="shared" si="0"/>
        <v>21.400000000000091</v>
      </c>
      <c r="F7" s="86">
        <v>0</v>
      </c>
      <c r="G7" s="86">
        <f t="shared" si="1"/>
        <v>21.400000000000091</v>
      </c>
    </row>
    <row r="8" spans="1:8">
      <c r="A8" s="87"/>
      <c r="B8" s="88"/>
      <c r="C8" s="88"/>
      <c r="D8" s="89"/>
      <c r="E8" s="89"/>
      <c r="F8" s="89"/>
      <c r="G8" s="90"/>
    </row>
    <row r="9" spans="1:8">
      <c r="A9" s="91"/>
      <c r="B9" s="92"/>
      <c r="C9" s="92"/>
      <c r="D9" s="89"/>
      <c r="E9" s="89"/>
      <c r="F9" s="89"/>
      <c r="G9" s="90"/>
    </row>
    <row r="10" spans="1:8" ht="15.75" thickBot="1">
      <c r="A10" s="93"/>
      <c r="B10" s="94"/>
      <c r="C10" s="94"/>
      <c r="D10" s="95"/>
      <c r="E10" s="95"/>
      <c r="F10" s="95"/>
      <c r="G10" s="95"/>
      <c r="H10" s="96"/>
    </row>
    <row r="11" spans="1:8" ht="19.5" thickTop="1">
      <c r="A11" s="77"/>
      <c r="B11" s="75"/>
      <c r="C11" s="75"/>
      <c r="D11" s="75"/>
      <c r="E11" s="75"/>
      <c r="F11" s="75"/>
      <c r="G11" s="76"/>
      <c r="H11" s="97" t="e">
        <f>(G10-D10)/D10</f>
        <v>#DIV/0!</v>
      </c>
    </row>
    <row r="12" spans="1:8">
      <c r="E12" s="96"/>
      <c r="F12" s="96"/>
    </row>
    <row r="13" spans="1:8">
      <c r="F13" s="96"/>
    </row>
    <row r="14" spans="1:8">
      <c r="F14" s="96"/>
    </row>
  </sheetData>
  <mergeCells count="1">
    <mergeCell ref="A1:G1"/>
  </mergeCells>
  <pageMargins left="0.2" right="0.2" top="0.75" bottom="0.75" header="0.3" footer="0.3"/>
  <pageSetup scale="95" orientation="landscape" r:id="rId1"/>
  <headerFooter>
    <oddFooter>&amp;LContractor
______________&amp;RConsultant
__________</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 (2)</vt:lpstr>
      <vt:lpstr>SUMMARY</vt:lpstr>
      <vt:lpstr>'civil work (2)'!Print_Area</vt:lpstr>
      <vt:lpstr>SUMMARY!Print_Area</vt:lpstr>
      <vt:lpstr>'civil work (2)'!Print_Titles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toshiba</cp:lastModifiedBy>
  <cp:lastPrinted>2023-06-30T08:32:01Z</cp:lastPrinted>
  <dcterms:created xsi:type="dcterms:W3CDTF">2021-06-29T08:08:13Z</dcterms:created>
  <dcterms:modified xsi:type="dcterms:W3CDTF">2024-03-05T12:41:19Z</dcterms:modified>
</cp:coreProperties>
</file>